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5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88" i="63" l="1"/>
  <c r="AB84"/>
  <c r="AB72"/>
  <c r="AB60"/>
  <c r="AB4"/>
  <c r="AB93"/>
  <c r="AB89"/>
  <c r="AB85"/>
  <c r="AB81"/>
  <c r="AB73" i="62"/>
  <c r="AB53"/>
  <c r="AB33"/>
  <c r="AB5"/>
  <c r="AB60"/>
  <c r="AB80" i="61"/>
  <c r="AB72"/>
  <c r="AB64"/>
  <c r="AB60"/>
  <c r="AB4"/>
  <c r="AB93"/>
  <c r="AB89"/>
  <c r="AA8" i="63"/>
  <c r="AA6"/>
  <c r="AA9" i="62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30" i="62" l="1"/>
  <c r="C99" i="56"/>
  <c r="F49" i="58"/>
  <c r="F82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O26" s="1"/>
  <c r="N30"/>
  <c r="N38"/>
  <c r="O38" s="1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N40"/>
  <c r="O40" s="1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O82" s="1"/>
  <c r="N85"/>
  <c r="N86"/>
  <c r="O86" s="1"/>
  <c r="N89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56"/>
  <c r="V9"/>
  <c r="V32"/>
  <c r="O32"/>
  <c r="V47"/>
  <c r="V24"/>
  <c r="V87"/>
  <c r="V98"/>
  <c r="O98"/>
  <c r="V10" i="56"/>
  <c r="O10"/>
  <c r="V24"/>
  <c r="V26"/>
  <c r="O35"/>
  <c r="V40"/>
  <c r="V42"/>
  <c r="O51"/>
  <c r="N8" i="55"/>
  <c r="F9"/>
  <c r="I99"/>
  <c r="M99"/>
  <c r="N12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65" i="56"/>
  <c r="V62" i="55"/>
  <c r="V66"/>
  <c r="O66"/>
  <c r="V74"/>
  <c r="O74"/>
  <c r="V82"/>
  <c r="V94"/>
  <c r="O94"/>
  <c r="V6" i="56"/>
  <c r="O15"/>
  <c r="V22"/>
  <c r="V36"/>
  <c r="V38"/>
  <c r="O47"/>
  <c r="V54"/>
  <c r="O54"/>
  <c r="V59"/>
  <c r="V62"/>
  <c r="O62"/>
  <c r="V70"/>
  <c r="O70"/>
  <c r="V78"/>
  <c r="O78"/>
  <c r="V86"/>
  <c r="V94"/>
  <c r="O4" i="57"/>
  <c r="O17" i="55"/>
  <c r="V17"/>
  <c r="V28"/>
  <c r="V44"/>
  <c r="V60"/>
  <c r="V90"/>
  <c r="V11" i="56"/>
  <c r="V18"/>
  <c r="O18"/>
  <c r="V27"/>
  <c r="O32"/>
  <c r="V32"/>
  <c r="V34"/>
  <c r="O34"/>
  <c r="V50"/>
  <c r="O50"/>
  <c r="B99" i="55"/>
  <c r="F3"/>
  <c r="K99"/>
  <c r="F5"/>
  <c r="G18"/>
  <c r="N20"/>
  <c r="O20" s="1"/>
  <c r="F21"/>
  <c r="G34"/>
  <c r="N36"/>
  <c r="F37"/>
  <c r="G50"/>
  <c r="N52"/>
  <c r="O52" s="1"/>
  <c r="F53"/>
  <c r="O76"/>
  <c r="O84"/>
  <c r="O21" i="56"/>
  <c r="O37"/>
  <c r="O53"/>
  <c r="O61"/>
  <c r="V70" i="55"/>
  <c r="O70"/>
  <c r="V78"/>
  <c r="O78"/>
  <c r="V86"/>
  <c r="O86"/>
  <c r="O7" i="56"/>
  <c r="V14"/>
  <c r="O23"/>
  <c r="V28"/>
  <c r="V30"/>
  <c r="O30"/>
  <c r="V39"/>
  <c r="V44"/>
  <c r="V46"/>
  <c r="V58"/>
  <c r="V63"/>
  <c r="V66"/>
  <c r="V74"/>
  <c r="V82"/>
  <c r="V90"/>
  <c r="V98"/>
  <c r="O44" i="57"/>
  <c r="J99" i="55"/>
  <c r="G6"/>
  <c r="N24"/>
  <c r="O24" s="1"/>
  <c r="N40"/>
  <c r="N56"/>
  <c r="O56" s="1"/>
  <c r="O96"/>
  <c r="O56" i="56"/>
  <c r="V41" i="58"/>
  <c r="V54"/>
  <c r="V73"/>
  <c r="V75" i="55"/>
  <c r="V56" i="56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66"/>
  <c r="V98"/>
  <c r="V64" i="55"/>
  <c r="V72"/>
  <c r="V76"/>
  <c r="V80"/>
  <c r="V84"/>
  <c r="V96"/>
  <c r="F3" i="56"/>
  <c r="F99" s="1"/>
  <c r="V17"/>
  <c r="V21"/>
  <c r="V25"/>
  <c r="V29"/>
  <c r="V33"/>
  <c r="V37"/>
  <c r="V49"/>
  <c r="V53"/>
  <c r="V61"/>
  <c r="V65"/>
  <c r="V73"/>
  <c r="V77"/>
  <c r="V81"/>
  <c r="N3" i="57"/>
  <c r="V33" i="58"/>
  <c r="V46"/>
  <c r="V49"/>
  <c r="V97"/>
  <c r="N3" i="56"/>
  <c r="G88" i="57"/>
  <c r="N90"/>
  <c r="F91"/>
  <c r="K99" i="58"/>
  <c r="U99"/>
  <c r="F9"/>
  <c r="F17"/>
  <c r="V26"/>
  <c r="O26"/>
  <c r="V42"/>
  <c r="V58"/>
  <c r="V74"/>
  <c r="O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65" i="58" l="1"/>
  <c r="O22" i="55"/>
  <c r="O11"/>
  <c r="O38"/>
  <c r="O62"/>
  <c r="O46"/>
  <c r="O30"/>
  <c r="G27" i="58"/>
  <c r="O71" i="55"/>
  <c r="O27"/>
  <c r="O66" i="56"/>
  <c r="O46"/>
  <c r="O57" i="58"/>
  <c r="O45" i="56"/>
  <c r="O9"/>
  <c r="O92"/>
  <c r="G3"/>
  <c r="V3" s="1"/>
  <c r="O89"/>
  <c r="O72"/>
  <c r="O60"/>
  <c r="O48"/>
  <c r="O36"/>
  <c r="G92" i="55"/>
  <c r="V68"/>
  <c r="O40"/>
  <c r="O36"/>
  <c r="O19"/>
  <c r="O14"/>
  <c r="O9"/>
  <c r="O96" i="56"/>
  <c r="O88"/>
  <c r="O84"/>
  <c r="O64"/>
  <c r="O44"/>
  <c r="O25"/>
  <c r="V5"/>
  <c r="O93"/>
  <c r="O85"/>
  <c r="O80"/>
  <c r="O76"/>
  <c r="O74"/>
  <c r="O69"/>
  <c r="O58"/>
  <c r="O57"/>
  <c r="O52"/>
  <c r="V45"/>
  <c r="O42"/>
  <c r="O29"/>
  <c r="O22"/>
  <c r="O14"/>
  <c r="O13"/>
  <c r="V9"/>
  <c r="V16" i="55"/>
  <c r="O12"/>
  <c r="G43" i="58"/>
  <c r="V43" s="1"/>
  <c r="V25"/>
  <c r="O22"/>
  <c r="G11"/>
  <c r="V11" s="1"/>
  <c r="O29"/>
  <c r="O24" i="57"/>
  <c r="G91" i="58"/>
  <c r="G75"/>
  <c r="G59"/>
  <c r="O45"/>
  <c r="E99"/>
  <c r="O93"/>
  <c r="O53"/>
  <c r="O17"/>
  <c r="O81"/>
  <c r="O41"/>
  <c r="O3" i="55"/>
  <c r="O87"/>
  <c r="E99"/>
  <c r="O95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" i="56" l="1"/>
  <c r="O27" i="58"/>
  <c r="V27"/>
  <c r="O11"/>
  <c r="O43"/>
  <c r="V92" i="55"/>
  <c r="O92"/>
  <c r="V45" i="57"/>
  <c r="V91" i="58"/>
  <c r="O91"/>
  <c r="O75"/>
  <c r="V75"/>
  <c r="O59"/>
  <c r="V59"/>
  <c r="V13" i="57"/>
  <c r="O9"/>
  <c r="O5"/>
  <c r="O61"/>
  <c r="O8" i="56"/>
  <c r="O4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I60" i="78"/>
  <c r="P96"/>
  <c r="G55"/>
  <c r="G48"/>
  <c r="F1"/>
  <c r="P71"/>
  <c r="P80"/>
  <c r="Q9"/>
  <c r="C1"/>
  <c r="G3"/>
  <c r="K22"/>
  <c r="I88"/>
  <c r="B25"/>
  <c r="I11"/>
  <c r="N15"/>
  <c r="B76"/>
  <c r="P16"/>
  <c r="K49"/>
  <c r="G26"/>
  <c r="G9"/>
  <c r="N14"/>
  <c r="I49"/>
  <c r="O76"/>
  <c r="N81"/>
  <c r="B73"/>
  <c r="K46"/>
  <c r="J84"/>
  <c r="N52"/>
  <c r="J22"/>
  <c r="Q92"/>
  <c r="K60"/>
  <c r="Q97"/>
  <c r="I22"/>
  <c r="P92"/>
  <c r="J61"/>
  <c r="G39"/>
  <c r="O39"/>
  <c r="K27"/>
  <c r="J80"/>
  <c r="N36"/>
  <c r="O59"/>
  <c r="N92"/>
  <c r="G16"/>
  <c r="P94"/>
  <c r="L85"/>
  <c r="B69"/>
  <c r="H59"/>
  <c r="B95"/>
  <c r="L7"/>
  <c r="K77"/>
  <c r="Q22"/>
  <c r="K11"/>
  <c r="G61"/>
  <c r="G52"/>
  <c r="H81"/>
  <c r="N97"/>
  <c r="G56"/>
  <c r="H92"/>
  <c r="G74"/>
  <c r="I17"/>
  <c r="H42"/>
  <c r="Q78"/>
  <c r="P40"/>
  <c r="O94"/>
  <c r="Q51"/>
  <c r="H5"/>
  <c r="H23"/>
  <c r="O96"/>
  <c r="J94"/>
  <c r="H66"/>
  <c r="H24"/>
  <c r="O60"/>
  <c r="J97"/>
  <c r="H27"/>
  <c r="N79"/>
  <c r="I8"/>
  <c r="K70"/>
  <c r="Q98"/>
  <c r="I66"/>
  <c r="G63"/>
  <c r="O97"/>
  <c r="P72"/>
  <c r="L41"/>
  <c r="H34"/>
  <c r="J49"/>
  <c r="J4"/>
  <c r="K68"/>
  <c r="G14"/>
  <c r="N77"/>
  <c r="I5"/>
  <c r="O80"/>
  <c r="I41"/>
  <c r="O44"/>
  <c r="K40"/>
  <c r="Q38"/>
  <c r="H2"/>
  <c r="L57"/>
  <c r="K51"/>
  <c r="B15"/>
  <c r="K82"/>
  <c r="Q96"/>
  <c r="I93"/>
  <c r="G98"/>
  <c r="B14"/>
  <c r="P38"/>
  <c r="B48"/>
  <c r="Q41"/>
  <c r="J83"/>
  <c r="B64"/>
  <c r="B91"/>
  <c r="G24"/>
  <c r="Q81"/>
  <c r="L43"/>
  <c r="G66"/>
  <c r="G23"/>
  <c r="O78"/>
  <c r="N69"/>
  <c r="Q33"/>
  <c r="O79"/>
  <c r="L10"/>
  <c r="N53"/>
  <c r="O83"/>
  <c r="N75"/>
  <c r="P25"/>
  <c r="L63"/>
  <c r="G57"/>
  <c r="Q31"/>
  <c r="J90"/>
  <c r="K53"/>
  <c r="H32"/>
  <c r="P31"/>
  <c r="J11"/>
  <c r="N46"/>
  <c r="J14"/>
  <c r="O18"/>
  <c r="L92"/>
  <c r="B72"/>
  <c r="K45"/>
  <c r="P43"/>
  <c r="I65"/>
  <c r="K19"/>
  <c r="I45"/>
  <c r="N33"/>
  <c r="K62"/>
  <c r="N10"/>
  <c r="K42"/>
  <c r="H36"/>
  <c r="O20"/>
  <c r="P54"/>
  <c r="K63"/>
  <c r="N32"/>
  <c r="H96"/>
  <c r="O27"/>
  <c r="Q61"/>
  <c r="B40"/>
  <c r="L28"/>
  <c r="I18"/>
  <c r="I82"/>
  <c r="J20"/>
  <c r="B49"/>
  <c r="K21"/>
  <c r="N78"/>
  <c r="L20"/>
  <c r="G2"/>
  <c r="N89"/>
  <c r="P84"/>
  <c r="L52"/>
  <c r="G35"/>
  <c r="Q20"/>
  <c r="P67"/>
  <c r="K50"/>
  <c r="I3"/>
  <c r="P20"/>
  <c r="I7"/>
  <c r="N71"/>
  <c r="B90"/>
  <c r="E1"/>
  <c r="P85"/>
  <c r="I63"/>
  <c r="H57"/>
  <c r="N20"/>
  <c r="H20"/>
  <c r="Q27"/>
  <c r="I52"/>
  <c r="N21"/>
  <c r="J31"/>
  <c r="J23"/>
  <c r="G53"/>
  <c r="P59"/>
  <c r="L16"/>
  <c r="L80"/>
  <c r="H91"/>
  <c r="O46"/>
  <c r="K14"/>
  <c r="K80"/>
  <c r="O6"/>
  <c r="G79"/>
  <c r="N42"/>
  <c r="B79"/>
  <c r="G47"/>
  <c r="P26"/>
  <c r="Q28"/>
  <c r="Q93"/>
  <c r="K61"/>
  <c r="L49"/>
  <c r="P39"/>
  <c r="P93"/>
  <c r="J58"/>
  <c r="N13"/>
  <c r="O28"/>
  <c r="K16"/>
  <c r="J81"/>
  <c r="I94"/>
  <c r="O48"/>
  <c r="N93"/>
  <c r="J8"/>
  <c r="I62"/>
  <c r="J54"/>
  <c r="J64"/>
  <c r="O10"/>
  <c r="H78"/>
  <c r="O52"/>
  <c r="G97"/>
  <c r="J37"/>
  <c r="H75"/>
  <c r="B46"/>
  <c r="B60"/>
  <c r="L19"/>
  <c r="J44"/>
  <c r="B30"/>
  <c r="P48"/>
  <c r="L17"/>
  <c r="L81"/>
  <c r="N19"/>
  <c r="Q71"/>
  <c r="L79"/>
  <c r="K81"/>
  <c r="J93"/>
  <c r="N59"/>
  <c r="J27"/>
  <c r="G90"/>
  <c r="G87"/>
  <c r="Q48"/>
  <c r="I16"/>
  <c r="I81"/>
  <c r="G71"/>
  <c r="K75"/>
  <c r="H13"/>
  <c r="Q49"/>
  <c r="H89"/>
  <c r="J82"/>
  <c r="O41"/>
  <c r="N54"/>
  <c r="G91"/>
  <c r="O58"/>
  <c r="N5"/>
  <c r="B16"/>
  <c r="P55"/>
  <c r="K23"/>
  <c r="B92"/>
  <c r="H79"/>
  <c r="O42"/>
  <c r="J12"/>
  <c r="O14"/>
  <c r="I83"/>
  <c r="O15"/>
  <c r="J43"/>
  <c r="N22"/>
  <c r="N70"/>
  <c r="L98"/>
  <c r="P8"/>
  <c r="J76"/>
  <c r="G82"/>
  <c r="Q76"/>
  <c r="N66"/>
  <c r="J46"/>
  <c r="O68"/>
  <c r="H26"/>
  <c r="P69"/>
  <c r="B94"/>
  <c r="Q68"/>
  <c r="H3"/>
  <c r="G22"/>
  <c r="Q74"/>
  <c r="Q83"/>
  <c r="I51"/>
  <c r="G33"/>
  <c r="K6"/>
  <c r="P73"/>
  <c r="L38"/>
  <c r="H12"/>
  <c r="K92"/>
  <c r="H56"/>
  <c r="G13"/>
  <c r="G8"/>
  <c r="Q77"/>
  <c r="N98"/>
  <c r="Q32"/>
  <c r="G84"/>
  <c r="P44"/>
  <c r="K12"/>
  <c r="O95"/>
  <c r="O11"/>
  <c r="P75"/>
  <c r="J13"/>
  <c r="B31"/>
  <c r="O70"/>
  <c r="K38"/>
  <c r="J32"/>
  <c r="Q30"/>
  <c r="H84"/>
  <c r="Q44"/>
  <c r="L13"/>
  <c r="N65"/>
  <c r="Q85"/>
  <c r="O40"/>
  <c r="N41"/>
  <c r="Q63"/>
  <c r="I58"/>
  <c r="B23"/>
  <c r="B10"/>
  <c r="N23"/>
  <c r="I61"/>
  <c r="B19"/>
  <c r="B22"/>
  <c r="I47"/>
  <c r="J5"/>
  <c r="K69"/>
  <c r="B18"/>
  <c r="Q25"/>
  <c r="O53"/>
  <c r="H53"/>
  <c r="L50"/>
  <c r="G31"/>
  <c r="Q18"/>
  <c r="G92"/>
  <c r="K24"/>
  <c r="L89"/>
  <c r="P18"/>
  <c r="P6"/>
  <c r="J52"/>
  <c r="G36"/>
  <c r="B24"/>
  <c r="H47"/>
  <c r="I53"/>
  <c r="N73"/>
  <c r="G20"/>
  <c r="I84"/>
  <c r="N50"/>
  <c r="N9"/>
  <c r="J95"/>
  <c r="N38"/>
  <c r="Q95"/>
  <c r="N29"/>
  <c r="L77"/>
  <c r="N84"/>
  <c r="P41"/>
  <c r="I72"/>
  <c r="Q75"/>
  <c r="N47"/>
  <c r="G59"/>
  <c r="P81"/>
  <c r="I13"/>
  <c r="J71"/>
  <c r="L76"/>
  <c r="H85"/>
  <c r="K97"/>
  <c r="B13"/>
  <c r="H19"/>
  <c r="J74"/>
  <c r="H11"/>
  <c r="L55"/>
  <c r="O77"/>
  <c r="H22"/>
  <c r="J77"/>
  <c r="H7"/>
  <c r="I10"/>
  <c r="N17"/>
  <c r="L64"/>
  <c r="P33"/>
  <c r="B82"/>
  <c r="O32"/>
  <c r="J75"/>
  <c r="B70"/>
  <c r="N39"/>
  <c r="P95"/>
  <c r="L65"/>
  <c r="H38"/>
  <c r="O21"/>
  <c r="B32"/>
  <c r="K52"/>
  <c r="N30"/>
  <c r="J6"/>
  <c r="P88"/>
  <c r="G65"/>
  <c r="N3"/>
  <c r="P32"/>
  <c r="J55"/>
  <c r="B6"/>
  <c r="G77"/>
  <c r="J19"/>
  <c r="H71"/>
  <c r="K39"/>
  <c r="G76"/>
  <c r="L9"/>
  <c r="I31"/>
  <c r="O35"/>
  <c r="B85"/>
  <c r="L5"/>
  <c r="I69"/>
  <c r="G69"/>
  <c r="K72"/>
  <c r="P83"/>
  <c r="L40"/>
  <c r="H64"/>
  <c r="G44"/>
  <c r="J15"/>
  <c r="K79"/>
  <c r="G12"/>
  <c r="G4"/>
  <c r="L62"/>
  <c r="H43"/>
  <c r="P89"/>
  <c r="G43"/>
  <c r="J65"/>
  <c r="H40"/>
  <c r="P7"/>
  <c r="K8"/>
  <c r="P30"/>
  <c r="I48"/>
  <c r="O17"/>
  <c r="L74"/>
  <c r="P27"/>
  <c r="H46"/>
  <c r="N86"/>
  <c r="K26"/>
  <c r="L34"/>
  <c r="J70"/>
  <c r="I80"/>
  <c r="B2"/>
  <c r="L93"/>
  <c r="I56"/>
  <c r="Q29"/>
  <c r="Q90"/>
  <c r="K58"/>
  <c r="B66"/>
  <c r="P28"/>
  <c r="P90"/>
  <c r="K91"/>
  <c r="H52"/>
  <c r="O29"/>
  <c r="K17"/>
  <c r="J78"/>
  <c r="O50"/>
  <c r="O49"/>
  <c r="N90"/>
  <c r="B4"/>
  <c r="L44"/>
  <c r="I40"/>
  <c r="G78"/>
  <c r="G40"/>
  <c r="P70"/>
  <c r="O55"/>
  <c r="H14"/>
  <c r="P23"/>
  <c r="O98"/>
  <c r="K66"/>
  <c r="I12"/>
  <c r="G96"/>
  <c r="P5"/>
  <c r="G45"/>
  <c r="O36"/>
  <c r="B45"/>
  <c r="Q62"/>
  <c r="L30"/>
  <c r="O19"/>
  <c r="B68"/>
  <c r="G73"/>
  <c r="K30"/>
  <c r="G29"/>
  <c r="B51"/>
  <c r="O64"/>
  <c r="P60"/>
  <c r="O37"/>
  <c r="Q26"/>
  <c r="O23"/>
  <c r="L45"/>
  <c r="K29"/>
  <c r="P29"/>
  <c r="Q13"/>
  <c r="J42"/>
  <c r="Q52"/>
  <c r="O26"/>
  <c r="P14"/>
  <c r="Q59"/>
  <c r="Q39"/>
  <c r="J62"/>
  <c r="Q12"/>
  <c r="J45"/>
  <c r="L48"/>
  <c r="G49"/>
  <c r="Q73"/>
  <c r="O74"/>
  <c r="B17"/>
  <c r="O30"/>
  <c r="Q17"/>
  <c r="B21"/>
  <c r="L36"/>
  <c r="H83"/>
  <c r="I39"/>
  <c r="Q57"/>
  <c r="O66"/>
  <c r="L83"/>
  <c r="G62"/>
  <c r="P9"/>
  <c r="Q66"/>
  <c r="J98"/>
  <c r="N40"/>
  <c r="H6"/>
  <c r="O51"/>
  <c r="L72"/>
  <c r="P51"/>
  <c r="I6"/>
  <c r="H60"/>
  <c r="N96"/>
  <c r="J92"/>
  <c r="Q67"/>
  <c r="Q37"/>
  <c r="I85"/>
  <c r="H88"/>
  <c r="N72"/>
  <c r="H8"/>
  <c r="Q82"/>
  <c r="G7"/>
  <c r="O33"/>
  <c r="B37"/>
  <c r="J59"/>
  <c r="N83"/>
  <c r="P58"/>
  <c r="H62"/>
  <c r="P50"/>
  <c r="P22"/>
  <c r="Q34"/>
  <c r="H55"/>
  <c r="B47"/>
  <c r="K20"/>
  <c r="L94"/>
  <c r="N87"/>
  <c r="P97"/>
  <c r="L11"/>
  <c r="H94"/>
  <c r="H61"/>
  <c r="G54"/>
  <c r="J86"/>
  <c r="K71"/>
  <c r="I90"/>
  <c r="I34"/>
  <c r="K7"/>
  <c r="J60"/>
  <c r="I70"/>
  <c r="I36"/>
  <c r="O90"/>
  <c r="J91"/>
  <c r="N56"/>
  <c r="N26"/>
  <c r="K86"/>
  <c r="L60"/>
  <c r="G28"/>
  <c r="K83"/>
  <c r="N67"/>
  <c r="P91"/>
  <c r="J68"/>
  <c r="G94"/>
  <c r="O93"/>
  <c r="K88"/>
  <c r="J89"/>
  <c r="P47"/>
  <c r="O92"/>
  <c r="J3"/>
  <c r="J88"/>
  <c r="G18"/>
  <c r="J53"/>
  <c r="G38"/>
  <c r="K3"/>
  <c r="G88"/>
  <c r="I95"/>
  <c r="O86"/>
  <c r="L29"/>
  <c r="B27"/>
  <c r="H54"/>
  <c r="Q86"/>
  <c r="J26"/>
  <c r="Q16"/>
  <c r="N37"/>
  <c r="B34"/>
  <c r="P52"/>
  <c r="P24"/>
  <c r="L67"/>
  <c r="K95"/>
  <c r="J29"/>
  <c r="H4"/>
  <c r="H21"/>
  <c r="I28"/>
  <c r="G42"/>
  <c r="J73"/>
  <c r="N68"/>
  <c r="G46"/>
  <c r="B58"/>
  <c r="L91"/>
  <c r="P79"/>
  <c r="J48"/>
  <c r="J87"/>
  <c r="Q7"/>
  <c r="N51"/>
  <c r="H48"/>
  <c r="H16"/>
  <c r="P10"/>
  <c r="J57"/>
  <c r="I86"/>
  <c r="K28"/>
  <c r="I71"/>
  <c r="P12"/>
  <c r="I89"/>
  <c r="J41"/>
  <c r="I38"/>
  <c r="L39"/>
  <c r="K41"/>
  <c r="N35"/>
  <c r="H15"/>
  <c r="L84"/>
  <c r="L12"/>
  <c r="J38"/>
  <c r="I4"/>
  <c r="Q43"/>
  <c r="P86"/>
  <c r="K76"/>
  <c r="Q89"/>
  <c r="H65"/>
  <c r="B71"/>
  <c r="K87"/>
  <c r="K90"/>
  <c r="J9"/>
  <c r="L75"/>
  <c r="K74"/>
  <c r="O61"/>
  <c r="N58"/>
  <c r="I21"/>
  <c r="Q35"/>
  <c r="O8"/>
  <c r="H28"/>
  <c r="H29"/>
  <c r="N74"/>
  <c r="I76"/>
  <c r="H25"/>
  <c r="P68"/>
  <c r="I26"/>
  <c r="H41"/>
  <c r="B55"/>
  <c r="O65"/>
  <c r="G6"/>
  <c r="O9"/>
  <c r="B42"/>
  <c r="P56"/>
  <c r="L53"/>
  <c r="G37"/>
  <c r="Q21"/>
  <c r="H51"/>
  <c r="K35"/>
  <c r="L88"/>
  <c r="P21"/>
  <c r="P34"/>
  <c r="J63"/>
  <c r="G58"/>
  <c r="B20"/>
  <c r="P57"/>
  <c r="B5"/>
  <c r="B39"/>
  <c r="L97"/>
  <c r="O7"/>
  <c r="H45"/>
  <c r="I20"/>
  <c r="L96"/>
  <c r="H9"/>
  <c r="B96"/>
  <c r="K31"/>
  <c r="H82"/>
  <c r="N55"/>
  <c r="L23"/>
  <c r="Q3"/>
  <c r="N82"/>
  <c r="J21"/>
  <c r="H33"/>
  <c r="I32"/>
  <c r="H63"/>
  <c r="J50"/>
  <c r="N63"/>
  <c r="Q19"/>
  <c r="J36"/>
  <c r="L42"/>
  <c r="G5"/>
  <c r="I44"/>
  <c r="L6"/>
  <c r="P4"/>
  <c r="G25"/>
  <c r="Q15"/>
  <c r="B88"/>
  <c r="N4"/>
  <c r="I73"/>
  <c r="G41"/>
  <c r="L47"/>
  <c r="H76"/>
  <c r="L46"/>
  <c r="B61"/>
  <c r="N61"/>
  <c r="B77"/>
  <c r="Q6"/>
  <c r="K85"/>
  <c r="B7"/>
  <c r="K18"/>
  <c r="H49"/>
  <c r="L31"/>
  <c r="P63"/>
  <c r="L56"/>
  <c r="Q36"/>
  <c r="B33"/>
  <c r="N24"/>
  <c r="N6"/>
  <c r="P49"/>
  <c r="L14"/>
  <c r="L78"/>
  <c r="B97"/>
  <c r="K15"/>
  <c r="L68"/>
  <c r="K78"/>
  <c r="H30"/>
  <c r="N48"/>
  <c r="J16"/>
  <c r="G68"/>
  <c r="G17"/>
  <c r="J34"/>
  <c r="I64"/>
  <c r="P77"/>
  <c r="I42"/>
  <c r="O12"/>
  <c r="H98"/>
  <c r="P87"/>
  <c r="Q5"/>
  <c r="J47"/>
  <c r="B59"/>
  <c r="Q94"/>
  <c r="O4"/>
  <c r="L37"/>
  <c r="H72"/>
  <c r="K47"/>
  <c r="G75"/>
  <c r="J66"/>
  <c r="N85"/>
  <c r="N18"/>
  <c r="H35"/>
  <c r="G21"/>
  <c r="N7"/>
  <c r="Q87"/>
  <c r="I19"/>
  <c r="H69"/>
  <c r="L87"/>
  <c r="J67"/>
  <c r="N60"/>
  <c r="J85"/>
  <c r="L73"/>
  <c r="I29"/>
  <c r="K67"/>
  <c r="O5"/>
  <c r="O22"/>
  <c r="O54"/>
  <c r="B75"/>
  <c r="K36"/>
  <c r="N80"/>
  <c r="O38"/>
  <c r="I37"/>
  <c r="N76"/>
  <c r="B12"/>
  <c r="P36"/>
  <c r="I50"/>
  <c r="G32"/>
  <c r="J40"/>
  <c r="P19"/>
  <c r="L35"/>
  <c r="H31"/>
  <c r="J51"/>
  <c r="K84"/>
  <c r="K25"/>
  <c r="L3"/>
  <c r="D1"/>
  <c r="P37"/>
  <c r="O84"/>
  <c r="G86"/>
  <c r="P45"/>
  <c r="K13"/>
  <c r="O67"/>
  <c r="B52"/>
  <c r="P64"/>
  <c r="J10"/>
  <c r="L59"/>
  <c r="G83"/>
  <c r="N44"/>
  <c r="J33"/>
  <c r="O85"/>
  <c r="H86"/>
  <c r="L8"/>
  <c r="J56"/>
  <c r="G81"/>
  <c r="H77"/>
  <c r="K73"/>
  <c r="J72"/>
  <c r="I97"/>
  <c r="O87"/>
  <c r="G50"/>
  <c r="G93"/>
  <c r="K34"/>
  <c r="I9"/>
  <c r="P13"/>
  <c r="O71"/>
  <c r="B80"/>
  <c r="O82"/>
  <c r="B83"/>
  <c r="H18"/>
  <c r="I27"/>
  <c r="B38"/>
  <c r="I59"/>
  <c r="O16"/>
  <c r="N8"/>
  <c r="B36"/>
  <c r="K48"/>
  <c r="Q14"/>
  <c r="I96"/>
  <c r="B26"/>
  <c r="K54"/>
  <c r="B93"/>
  <c r="K93"/>
  <c r="O25"/>
  <c r="K59"/>
  <c r="H44"/>
  <c r="P66"/>
  <c r="P74"/>
  <c r="Q69"/>
  <c r="L26"/>
  <c r="N88"/>
  <c r="I98"/>
  <c r="J18"/>
  <c r="B9"/>
  <c r="O3"/>
  <c r="Q91"/>
  <c r="L18"/>
  <c r="H95"/>
  <c r="L71"/>
  <c r="Q60"/>
  <c r="H97"/>
  <c r="Q40"/>
  <c r="P53"/>
  <c r="Q84"/>
  <c r="H50"/>
  <c r="B84"/>
  <c r="N25"/>
  <c r="Q56"/>
  <c r="I54"/>
  <c r="O24"/>
  <c r="B8"/>
  <c r="K96"/>
  <c r="Q23"/>
  <c r="N27"/>
  <c r="J25"/>
  <c r="I25"/>
  <c r="B65"/>
  <c r="B28"/>
  <c r="J24"/>
  <c r="I24"/>
  <c r="L22"/>
  <c r="N16"/>
  <c r="J35"/>
  <c r="I35"/>
  <c r="L25"/>
  <c r="N28"/>
  <c r="Q70"/>
  <c r="N34"/>
  <c r="O73"/>
  <c r="Q72"/>
  <c r="I87"/>
  <c r="B62"/>
  <c r="P3"/>
  <c r="I77"/>
  <c r="L15"/>
  <c r="I79"/>
  <c r="G89"/>
  <c r="J96"/>
  <c r="K5"/>
  <c r="L66"/>
  <c r="H68"/>
  <c r="Q79"/>
  <c r="B43"/>
  <c r="O62"/>
  <c r="G64"/>
  <c r="I74"/>
  <c r="B89"/>
  <c r="O63"/>
  <c r="P46"/>
  <c r="B3"/>
  <c r="I55"/>
  <c r="Q24"/>
  <c r="K4"/>
  <c r="L69"/>
  <c r="H90"/>
  <c r="K98"/>
  <c r="N49"/>
  <c r="J17"/>
  <c r="G70"/>
  <c r="Q53"/>
  <c r="Q46"/>
  <c r="O88"/>
  <c r="H39"/>
  <c r="B35"/>
  <c r="O43"/>
  <c r="Q88"/>
  <c r="J28"/>
  <c r="B29"/>
  <c r="N57"/>
  <c r="O89"/>
  <c r="I46"/>
  <c r="L95"/>
  <c r="B74"/>
  <c r="P17"/>
  <c r="J39"/>
  <c r="O91"/>
  <c r="L4"/>
  <c r="I68"/>
  <c r="G67"/>
  <c r="P78"/>
  <c r="P98"/>
  <c r="L51"/>
  <c r="H70"/>
  <c r="N91"/>
  <c r="B63"/>
  <c r="H74"/>
  <c r="G34"/>
  <c r="G27"/>
  <c r="I15"/>
  <c r="J79"/>
  <c r="H67"/>
  <c r="I57"/>
  <c r="G60"/>
  <c r="B41"/>
  <c r="B54"/>
  <c r="I23"/>
  <c r="B67"/>
  <c r="I67"/>
  <c r="P11"/>
  <c r="Q64"/>
  <c r="L32"/>
  <c r="I92"/>
  <c r="B44"/>
  <c r="P62"/>
  <c r="K32"/>
  <c r="L21"/>
  <c r="K57"/>
  <c r="Q58"/>
  <c r="Q8"/>
  <c r="K56"/>
  <c r="Q11"/>
  <c r="O56"/>
  <c r="G80"/>
  <c r="P42"/>
  <c r="K10"/>
  <c r="G51"/>
  <c r="B56"/>
  <c r="P65"/>
  <c r="K43"/>
  <c r="O34"/>
  <c r="G85"/>
  <c r="N45"/>
  <c r="J30"/>
  <c r="O57"/>
  <c r="H80"/>
  <c r="K55"/>
  <c r="O13"/>
  <c r="I75"/>
  <c r="L54"/>
  <c r="G72"/>
  <c r="N43"/>
  <c r="K64"/>
  <c r="K37"/>
  <c r="P82"/>
  <c r="B57"/>
  <c r="O81"/>
  <c r="N11"/>
  <c r="B50"/>
  <c r="H37"/>
  <c r="B78"/>
  <c r="L86"/>
  <c r="B53"/>
  <c r="J69"/>
  <c r="J7"/>
  <c r="O69"/>
  <c r="L61"/>
  <c r="Q47"/>
  <c r="O72"/>
  <c r="N12"/>
  <c r="P15"/>
  <c r="N62"/>
  <c r="B87"/>
  <c r="Q55"/>
  <c r="O31"/>
  <c r="H93"/>
  <c r="O47"/>
  <c r="H17"/>
  <c r="H87"/>
  <c r="G95"/>
  <c r="N94"/>
  <c r="Q54"/>
  <c r="K89"/>
  <c r="G11"/>
  <c r="P61"/>
  <c r="O45"/>
  <c r="G19"/>
  <c r="K9"/>
  <c r="I78"/>
  <c r="N95"/>
  <c r="I43"/>
  <c r="Q45"/>
  <c r="H58"/>
  <c r="Q10"/>
  <c r="L33"/>
  <c r="K33"/>
  <c r="P76"/>
  <c r="I33"/>
  <c r="Q42"/>
  <c r="G10"/>
  <c r="K65"/>
  <c r="H73"/>
  <c r="L27"/>
  <c r="L58"/>
  <c r="L70"/>
  <c r="B11"/>
  <c r="K94"/>
  <c r="G15"/>
  <c r="Q4"/>
  <c r="B81"/>
  <c r="L90"/>
  <c r="K44"/>
  <c r="H10"/>
  <c r="Q65"/>
  <c r="B86"/>
  <c r="O75"/>
  <c r="N64"/>
  <c r="I91"/>
  <c r="G30"/>
  <c r="Q50"/>
  <c r="L24"/>
  <c r="I30"/>
  <c r="L82"/>
  <c r="N31"/>
  <c r="I14"/>
  <c r="Q80"/>
  <c r="P35"/>
  <c r="B98"/>
  <c r="D98" l="1"/>
  <c r="E98"/>
  <c r="C98"/>
  <c r="F98"/>
  <c r="M14"/>
  <c r="R31"/>
  <c r="M30"/>
  <c r="M91"/>
  <c r="R64"/>
  <c r="F86"/>
  <c r="E86"/>
  <c r="C86"/>
  <c r="D86"/>
  <c r="D81"/>
  <c r="E81"/>
  <c r="C81"/>
  <c r="F81"/>
  <c r="F11"/>
  <c r="E11"/>
  <c r="D11"/>
  <c r="C11"/>
  <c r="M33"/>
  <c r="M43"/>
  <c r="R95"/>
  <c r="M78"/>
  <c r="R94"/>
  <c r="C87"/>
  <c r="D87"/>
  <c r="F87"/>
  <c r="E87"/>
  <c r="R62"/>
  <c r="R12"/>
  <c r="D53"/>
  <c r="C53"/>
  <c r="F53"/>
  <c r="E53"/>
  <c r="D78"/>
  <c r="E78"/>
  <c r="F78"/>
  <c r="C78"/>
  <c r="F50"/>
  <c r="C50"/>
  <c r="E50"/>
  <c r="D50"/>
  <c r="R11"/>
  <c r="C57"/>
  <c r="F57"/>
  <c r="E57"/>
  <c r="D57"/>
  <c r="R43"/>
  <c r="M75"/>
  <c r="R45"/>
  <c r="F56"/>
  <c r="D56"/>
  <c r="E56"/>
  <c r="C56"/>
  <c r="D44"/>
  <c r="E44"/>
  <c r="C44"/>
  <c r="F44"/>
  <c r="M92"/>
  <c r="M67"/>
  <c r="F67"/>
  <c r="D67"/>
  <c r="C67"/>
  <c r="E67"/>
  <c r="M23"/>
  <c r="C54"/>
  <c r="E54"/>
  <c r="D54"/>
  <c r="F54"/>
  <c r="F41"/>
  <c r="C41"/>
  <c r="D41"/>
  <c r="E41"/>
  <c r="M57"/>
  <c r="M15"/>
  <c r="D63"/>
  <c r="F63"/>
  <c r="C63"/>
  <c r="E63"/>
  <c r="R91"/>
  <c r="M68"/>
  <c r="F74"/>
  <c r="D74"/>
  <c r="C74"/>
  <c r="E74"/>
  <c r="M46"/>
  <c r="R57"/>
  <c r="D29"/>
  <c r="C29"/>
  <c r="E29"/>
  <c r="F29"/>
  <c r="F35"/>
  <c r="C35"/>
  <c r="E35"/>
  <c r="D35"/>
  <c r="R49"/>
  <c r="M55"/>
  <c r="E3"/>
  <c r="F3"/>
  <c r="B99"/>
  <c r="D3"/>
  <c r="C3"/>
  <c r="E89"/>
  <c r="C89"/>
  <c r="D89"/>
  <c r="F89"/>
  <c r="M74"/>
  <c r="C43"/>
  <c r="D43"/>
  <c r="E43"/>
  <c r="F43"/>
  <c r="M79"/>
  <c r="M77"/>
  <c r="P99"/>
  <c r="E62"/>
  <c r="F62"/>
  <c r="C62"/>
  <c r="D62"/>
  <c r="M87"/>
  <c r="R34"/>
  <c r="R28"/>
  <c r="M35"/>
  <c r="R16"/>
  <c r="M24"/>
  <c r="C28"/>
  <c r="F28"/>
  <c r="E28"/>
  <c r="D28"/>
  <c r="E65"/>
  <c r="D65"/>
  <c r="F65"/>
  <c r="C65"/>
  <c r="M25"/>
  <c r="R27"/>
  <c r="C8"/>
  <c r="F8"/>
  <c r="E8"/>
  <c r="D8"/>
  <c r="M54"/>
  <c r="R25"/>
  <c r="E84"/>
  <c r="F84"/>
  <c r="D84"/>
  <c r="C84"/>
  <c r="O99"/>
  <c r="F9"/>
  <c r="D9"/>
  <c r="C9"/>
  <c r="E9"/>
  <c r="M98"/>
  <c r="R88"/>
  <c r="F93"/>
  <c r="C93"/>
  <c r="E93"/>
  <c r="D93"/>
  <c r="D26"/>
  <c r="F26"/>
  <c r="E26"/>
  <c r="C26"/>
  <c r="M96"/>
  <c r="E36"/>
  <c r="D36"/>
  <c r="F36"/>
  <c r="C36"/>
  <c r="R8"/>
  <c r="M59"/>
  <c r="D38"/>
  <c r="F38"/>
  <c r="E38"/>
  <c r="C38"/>
  <c r="M27"/>
  <c r="E83"/>
  <c r="C83"/>
  <c r="D83"/>
  <c r="F83"/>
  <c r="F80"/>
  <c r="E80"/>
  <c r="D80"/>
  <c r="C80"/>
  <c r="M9"/>
  <c r="M97"/>
  <c r="R44"/>
  <c r="D52"/>
  <c r="F52"/>
  <c r="C52"/>
  <c r="E52"/>
  <c r="L99"/>
  <c r="M50"/>
  <c r="E12"/>
  <c r="C12"/>
  <c r="D12"/>
  <c r="F12"/>
  <c r="R76"/>
  <c r="M37"/>
  <c r="R80"/>
  <c r="C75"/>
  <c r="F75"/>
  <c r="D75"/>
  <c r="E75"/>
  <c r="M29"/>
  <c r="R60"/>
  <c r="M19"/>
  <c r="R7"/>
  <c r="R18"/>
  <c r="R85"/>
  <c r="D59"/>
  <c r="F59"/>
  <c r="C59"/>
  <c r="E59"/>
  <c r="M42"/>
  <c r="M64"/>
  <c r="R48"/>
  <c r="D97"/>
  <c r="C97"/>
  <c r="F97"/>
  <c r="E97"/>
  <c r="R6"/>
  <c r="R24"/>
  <c r="D33"/>
  <c r="C33"/>
  <c r="E33"/>
  <c r="F33"/>
  <c r="F7"/>
  <c r="D7"/>
  <c r="C7"/>
  <c r="E7"/>
  <c r="F77"/>
  <c r="D77"/>
  <c r="E77"/>
  <c r="C77"/>
  <c r="R61"/>
  <c r="C61"/>
  <c r="D61"/>
  <c r="E61"/>
  <c r="F61"/>
  <c r="M73"/>
  <c r="R4"/>
  <c r="E88"/>
  <c r="F88"/>
  <c r="D88"/>
  <c r="C88"/>
  <c r="M44"/>
  <c r="R63"/>
  <c r="M32"/>
  <c r="R82"/>
  <c r="Q99"/>
  <c r="R55"/>
  <c r="D96"/>
  <c r="E96"/>
  <c r="F96"/>
  <c r="C96"/>
  <c r="M20"/>
  <c r="C39"/>
  <c r="F39"/>
  <c r="D39"/>
  <c r="E39"/>
  <c r="E5"/>
  <c r="C5"/>
  <c r="D5"/>
  <c r="F5"/>
  <c r="D20"/>
  <c r="C20"/>
  <c r="E20"/>
  <c r="F20"/>
  <c r="C42"/>
  <c r="F42"/>
  <c r="E42"/>
  <c r="D42"/>
  <c r="D55"/>
  <c r="C55"/>
  <c r="F55"/>
  <c r="E55"/>
  <c r="M26"/>
  <c r="M76"/>
  <c r="R74"/>
  <c r="M21"/>
  <c r="R58"/>
  <c r="D71"/>
  <c r="E71"/>
  <c r="C71"/>
  <c r="F71"/>
  <c r="M4"/>
  <c r="R35"/>
  <c r="M38"/>
  <c r="M89"/>
  <c r="M71"/>
  <c r="M86"/>
  <c r="R51"/>
  <c r="E58"/>
  <c r="C58"/>
  <c r="D58"/>
  <c r="F58"/>
  <c r="R68"/>
  <c r="M28"/>
  <c r="C34"/>
  <c r="D34"/>
  <c r="E34"/>
  <c r="F34"/>
  <c r="R37"/>
  <c r="D27"/>
  <c r="C27"/>
  <c r="E27"/>
  <c r="F27"/>
  <c r="M95"/>
  <c r="K99"/>
  <c r="J99"/>
  <c r="R67"/>
  <c r="R26"/>
  <c r="R56"/>
  <c r="M36"/>
  <c r="M70"/>
  <c r="M34"/>
  <c r="M90"/>
  <c r="R87"/>
  <c r="E47"/>
  <c r="C47"/>
  <c r="D47"/>
  <c r="F47"/>
  <c r="R83"/>
  <c r="E37"/>
  <c r="F37"/>
  <c r="D37"/>
  <c r="C37"/>
  <c r="R72"/>
  <c r="M85"/>
  <c r="R96"/>
  <c r="M6"/>
  <c r="R40"/>
  <c r="M39"/>
  <c r="D21"/>
  <c r="E21"/>
  <c r="F21"/>
  <c r="C21"/>
  <c r="C17"/>
  <c r="D17"/>
  <c r="F17"/>
  <c r="E17"/>
  <c r="D51"/>
  <c r="E51"/>
  <c r="C51"/>
  <c r="F51"/>
  <c r="D68"/>
  <c r="E68"/>
  <c r="C68"/>
  <c r="F68"/>
  <c r="D45"/>
  <c r="C45"/>
  <c r="F45"/>
  <c r="E45"/>
  <c r="M12"/>
  <c r="M40"/>
  <c r="F4"/>
  <c r="C4"/>
  <c r="E4"/>
  <c r="D4"/>
  <c r="R90"/>
  <c r="E66"/>
  <c r="C66"/>
  <c r="D66"/>
  <c r="F66"/>
  <c r="M56"/>
  <c r="M80"/>
  <c r="R86"/>
  <c r="M48"/>
  <c r="M69"/>
  <c r="C85"/>
  <c r="F85"/>
  <c r="E85"/>
  <c r="D85"/>
  <c r="M31"/>
  <c r="C6"/>
  <c r="E6"/>
  <c r="D6"/>
  <c r="F6"/>
  <c r="R3"/>
  <c r="N99"/>
  <c r="R30"/>
  <c r="D32"/>
  <c r="C32"/>
  <c r="F32"/>
  <c r="E32"/>
  <c r="R39"/>
  <c r="C70"/>
  <c r="E70"/>
  <c r="F70"/>
  <c r="D70"/>
  <c r="D82"/>
  <c r="F82"/>
  <c r="C82"/>
  <c r="E82"/>
  <c r="R17"/>
  <c r="M10"/>
  <c r="C13"/>
  <c r="D13"/>
  <c r="F13"/>
  <c r="E13"/>
  <c r="M13"/>
  <c r="R47"/>
  <c r="M72"/>
  <c r="R84"/>
  <c r="R29"/>
  <c r="R38"/>
  <c r="R9"/>
  <c r="R50"/>
  <c r="M84"/>
  <c r="R73"/>
  <c r="M53"/>
  <c r="F24"/>
  <c r="D24"/>
  <c r="E24"/>
  <c r="C24"/>
  <c r="E18"/>
  <c r="C18"/>
  <c r="F18"/>
  <c r="D18"/>
  <c r="M47"/>
  <c r="C22"/>
  <c r="D22"/>
  <c r="E22"/>
  <c r="F22"/>
  <c r="E19"/>
  <c r="C19"/>
  <c r="D19"/>
  <c r="F19"/>
  <c r="M61"/>
  <c r="R23"/>
  <c r="F10"/>
  <c r="C10"/>
  <c r="E10"/>
  <c r="D10"/>
  <c r="D23"/>
  <c r="E23"/>
  <c r="F23"/>
  <c r="C23"/>
  <c r="M58"/>
  <c r="R41"/>
  <c r="R65"/>
  <c r="F31"/>
  <c r="E31"/>
  <c r="C31"/>
  <c r="D31"/>
  <c r="R98"/>
  <c r="M51"/>
  <c r="H99"/>
  <c r="D94"/>
  <c r="C94"/>
  <c r="F94"/>
  <c r="E94"/>
  <c r="R66"/>
  <c r="R70"/>
  <c r="R22"/>
  <c r="M83"/>
  <c r="E92"/>
  <c r="D92"/>
  <c r="C92"/>
  <c r="F92"/>
  <c r="F16"/>
  <c r="E16"/>
  <c r="C16"/>
  <c r="D16"/>
  <c r="R5"/>
  <c r="R54"/>
  <c r="M81"/>
  <c r="M16"/>
  <c r="R59"/>
  <c r="R19"/>
  <c r="D30"/>
  <c r="E30"/>
  <c r="F30"/>
  <c r="C30"/>
  <c r="D60"/>
  <c r="E60"/>
  <c r="F60"/>
  <c r="C60"/>
  <c r="D46"/>
  <c r="E46"/>
  <c r="C46"/>
  <c r="F46"/>
  <c r="M62"/>
  <c r="R93"/>
  <c r="M94"/>
  <c r="R13"/>
  <c r="D79"/>
  <c r="F79"/>
  <c r="E79"/>
  <c r="C79"/>
  <c r="R42"/>
  <c r="R21"/>
  <c r="M52"/>
  <c r="R20"/>
  <c r="M63"/>
  <c r="F90"/>
  <c r="D90"/>
  <c r="E90"/>
  <c r="C90"/>
  <c r="R71"/>
  <c r="M7"/>
  <c r="M3"/>
  <c r="I99"/>
  <c r="R89"/>
  <c r="R78"/>
  <c r="C49"/>
  <c r="D49"/>
  <c r="F49"/>
  <c r="E49"/>
  <c r="M82"/>
  <c r="M18"/>
  <c r="F40"/>
  <c r="D40"/>
  <c r="C40"/>
  <c r="E40"/>
  <c r="R32"/>
  <c r="R10"/>
  <c r="R33"/>
  <c r="M45"/>
  <c r="M65"/>
  <c r="E72"/>
  <c r="D72"/>
  <c r="F72"/>
  <c r="C72"/>
  <c r="R46"/>
  <c r="R75"/>
  <c r="R53"/>
  <c r="R69"/>
  <c r="C91"/>
  <c r="F91"/>
  <c r="D91"/>
  <c r="E91"/>
  <c r="E64"/>
  <c r="C64"/>
  <c r="D64"/>
  <c r="F64"/>
  <c r="D48"/>
  <c r="C48"/>
  <c r="F48"/>
  <c r="E48"/>
  <c r="E14"/>
  <c r="C14"/>
  <c r="D14"/>
  <c r="F14"/>
  <c r="M93"/>
  <c r="E15"/>
  <c r="C15"/>
  <c r="F15"/>
  <c r="D15"/>
  <c r="M41"/>
  <c r="M5"/>
  <c r="R77"/>
  <c r="M66"/>
  <c r="M8"/>
  <c r="R79"/>
  <c r="M17"/>
  <c r="R97"/>
  <c r="C95"/>
  <c r="D95"/>
  <c r="E95"/>
  <c r="F95"/>
  <c r="E69"/>
  <c r="C69"/>
  <c r="F69"/>
  <c r="D69"/>
  <c r="R92"/>
  <c r="R36"/>
  <c r="M22"/>
  <c r="R52"/>
  <c r="E73"/>
  <c r="C73"/>
  <c r="D73"/>
  <c r="F73"/>
  <c r="R81"/>
  <c r="M49"/>
  <c r="R14"/>
  <c r="C76"/>
  <c r="F76"/>
  <c r="E76"/>
  <c r="D76"/>
  <c r="R15"/>
  <c r="M11"/>
  <c r="E25"/>
  <c r="F25"/>
  <c r="D25"/>
  <c r="C25"/>
  <c r="M88"/>
  <c r="G99"/>
  <c r="M60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R99" i="78" l="1"/>
  <c r="M99"/>
  <c r="E99"/>
  <c r="F99"/>
  <c r="C99"/>
  <c r="D99"/>
  <c r="T9" i="73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5" i="54" l="1"/>
  <c r="DB67"/>
  <c r="DB63"/>
  <c r="DB42"/>
  <c r="DB37"/>
  <c r="DB33"/>
  <c r="DB29"/>
  <c r="DB25"/>
  <c r="DB3"/>
  <c r="BM62"/>
  <c r="BM42"/>
  <c r="BF42"/>
  <c r="DH42" s="1"/>
  <c r="D42" i="40" s="1"/>
  <c r="AY70" i="54"/>
  <c r="AR70"/>
  <c r="DF70" s="1"/>
  <c r="B70" i="40" s="1"/>
  <c r="AR62" i="54"/>
  <c r="DF62" s="1"/>
  <c r="B62" i="40" s="1"/>
  <c r="BY66" i="54"/>
  <c r="BY85"/>
  <c r="CG95"/>
  <c r="BY8"/>
  <c r="BY12"/>
  <c r="CM95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DJ60" s="1"/>
  <c r="F60" i="40" s="1"/>
  <c r="CZ61" i="54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DJ36" s="1"/>
  <c r="F36" i="40" s="1"/>
  <c r="BT44" i="54"/>
  <c r="BT49"/>
  <c r="DJ49" s="1"/>
  <c r="F49" i="40" s="1"/>
  <c r="BT53" i="54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DI98" s="1"/>
  <c r="E98" i="40" s="1"/>
  <c r="BF9" i="54"/>
  <c r="DH9" s="1"/>
  <c r="D9" i="40" s="1"/>
  <c r="BF23" i="54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DH17" s="1"/>
  <c r="D17" i="40" s="1"/>
  <c r="BF30" i="54"/>
  <c r="DJ34"/>
  <c r="F34" i="40" s="1"/>
  <c r="BF49" i="54"/>
  <c r="BF4"/>
  <c r="DH4" s="1"/>
  <c r="D4" i="40" s="1"/>
  <c r="BF6" i="54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BF84"/>
  <c r="DH84" s="1"/>
  <c r="D84" i="40" s="1"/>
  <c r="BF89" i="54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DG8" s="1"/>
  <c r="C8" i="40" s="1"/>
  <c r="AY9" i="54"/>
  <c r="DG9" s="1"/>
  <c r="C9" i="40" s="1"/>
  <c r="AY15" i="54"/>
  <c r="DG15" s="1"/>
  <c r="C15" i="40" s="1"/>
  <c r="DJ15" i="54"/>
  <c r="F15" i="40" s="1"/>
  <c r="AY17" i="54"/>
  <c r="AY19"/>
  <c r="AY29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AY58"/>
  <c r="DG58" s="1"/>
  <c r="C58" i="40" s="1"/>
  <c r="AY62" i="54"/>
  <c r="DG62" s="1"/>
  <c r="C62" i="40" s="1"/>
  <c r="DI62" i="54"/>
  <c r="E62" i="40" s="1"/>
  <c r="DJ62" i="54"/>
  <c r="F62" i="40" s="1"/>
  <c r="AY72" i="54"/>
  <c r="AY79"/>
  <c r="DG79" s="1"/>
  <c r="C79" i="40" s="1"/>
  <c r="DI79" i="54"/>
  <c r="E79" i="40" s="1"/>
  <c r="AY81" i="54"/>
  <c r="AY83"/>
  <c r="AY86"/>
  <c r="DG86" s="1"/>
  <c r="C86" i="40" s="1"/>
  <c r="AY95" i="54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AY18"/>
  <c r="AY3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AY23"/>
  <c r="AY26"/>
  <c r="DG26" s="1"/>
  <c r="C26" i="40" s="1"/>
  <c r="DH26" i="54"/>
  <c r="D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DG68" s="1"/>
  <c r="C68" i="40" s="1"/>
  <c r="AY71" i="54"/>
  <c r="DG71" s="1"/>
  <c r="C71" i="40" s="1"/>
  <c r="AY82" i="54"/>
  <c r="DH82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I8" i="54"/>
  <c r="E8" i="40" s="1"/>
  <c r="DI11" i="54"/>
  <c r="E11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DG48" i="54"/>
  <c r="C48" i="40" s="1"/>
  <c r="AR53" i="54"/>
  <c r="DF53" s="1"/>
  <c r="B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AR97" i="54"/>
  <c r="DF97" s="1"/>
  <c r="B97" i="40" s="1"/>
  <c r="DJ97" i="54"/>
  <c r="F97" i="40" s="1"/>
  <c r="DJ6" i="54"/>
  <c r="F6" i="40" s="1"/>
  <c r="AR23" i="54"/>
  <c r="DF23" s="1"/>
  <c r="B23" i="40" s="1"/>
  <c r="DG23" i="54"/>
  <c r="C23" i="40" s="1"/>
  <c r="DI23" i="54"/>
  <c r="E23" i="40" s="1"/>
  <c r="AR36" i="54"/>
  <c r="DF36" s="1"/>
  <c r="B36" i="40" s="1"/>
  <c r="DH36" i="54"/>
  <c r="D36" i="40" s="1"/>
  <c r="DI36" i="54"/>
  <c r="E36" i="40" s="1"/>
  <c r="DG52" i="54"/>
  <c r="DG54"/>
  <c r="BX54"/>
  <c r="DG55"/>
  <c r="C55" i="40" s="1"/>
  <c r="DJ58" i="54"/>
  <c r="F58" i="40" s="1"/>
  <c r="BX62" i="54"/>
  <c r="DG66"/>
  <c r="DG70"/>
  <c r="BX70"/>
  <c r="DG81"/>
  <c r="C81" i="40" s="1"/>
  <c r="DG96" i="54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AR21" i="54"/>
  <c r="DF21" s="1"/>
  <c r="B21" i="40" s="1"/>
  <c r="DG21" i="54"/>
  <c r="C21" i="40" s="1"/>
  <c r="DH21" i="54"/>
  <c r="D21" i="40" s="1"/>
  <c r="AR35" i="54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H77" i="54"/>
  <c r="D77" i="40" s="1"/>
  <c r="AR84" i="54"/>
  <c r="DF84" s="1"/>
  <c r="B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DD29"/>
  <c r="CW38"/>
  <c r="CW34"/>
  <c r="CW16"/>
  <c r="CP87"/>
  <c r="CP44"/>
  <c r="CP10"/>
  <c r="CI68"/>
  <c r="CP91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G34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99" i="29"/>
  <c r="AE99" i="26"/>
  <c r="AE99" i="27"/>
  <c r="C99" i="40"/>
  <c r="G3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7"/>
  <c r="AD4" s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N16" i="28" s="1"/>
  <c r="L16" i="53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9"/>
  <c r="N16" i="26"/>
  <c r="N16" i="27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N58" i="27" s="1"/>
  <c r="K58" i="53"/>
  <c r="T58" s="1"/>
  <c r="N58" i="26" s="1"/>
  <c r="O58" i="53"/>
  <c r="J58"/>
  <c r="S58" s="1"/>
  <c r="N58" i="24" s="1"/>
  <c r="N58" i="53"/>
  <c r="W58" s="1"/>
  <c r="N58" i="29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8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N60" i="27" s="1"/>
  <c r="K60" i="53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N61" i="27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N69" i="27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AG67" i="26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 i="24" s="1"/>
  <c r="N74" i="53"/>
  <c r="W74" s="1"/>
  <c r="N74" i="29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N78" i="27" s="1"/>
  <c r="K78" i="53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N79" i="27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N90" i="29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C95" i="29" l="1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V91" i="62"/>
  <c r="O91"/>
  <c r="G91" i="61"/>
  <c r="R94" i="14"/>
  <c r="V94"/>
  <c r="T94"/>
  <c r="H94"/>
  <c r="N96" i="24"/>
  <c r="AG91" i="26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 i="24" s="1"/>
  <c r="N97" i="53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6" l="1"/>
  <c r="N98" i="24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<sst xmlns="http://schemas.openxmlformats.org/spreadsheetml/2006/main" count="8850" uniqueCount="546">
  <si>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</si>
  <si>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</si>
  <si>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</si>
  <si>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</si>
  <si>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</si>
  <si>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</si>
  <si>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</si>
  <si>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</si>
  <si>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</si>
  <si>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</si>
  <si>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</si>
  <si>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</si>
  <si>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</si>
  <si>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</si>
  <si>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</si>
  <si>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</si>
  <si>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</si>
  <si>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</si>
  <si>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</si>
  <si>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</si>
  <si>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</si>
  <si>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</si>
  <si>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</si>
  <si>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</si>
  <si>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</si>
  <si>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</si>
  <si>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</si>
  <si>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</si>
  <si>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</si>
  <si>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</si>
  <si>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</si>
  <si>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</si>
  <si>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</si>
  <si>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</si>
  <si>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</si>
  <si>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</si>
  <si>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</si>
  <si>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</si>
  <si>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</si>
  <si>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</si>
  <si>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</si>
  <si>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</si>
  <si>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</si>
  <si>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</si>
  <si>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</si>
  <si>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</si>
  <si>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</si>
  <si>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</si>
  <si>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</si>
  <si>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</si>
  <si>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</si>
  <si>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</si>
  <si>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</si>
  <si>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</si>
  <si>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</si>
  <si>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</si>
  <si>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</si>
  <si>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</si>
  <si>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</si>
  <si>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</si>
  <si>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</si>
  <si>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</si>
  <si>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</si>
  <si>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</si>
  <si>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</si>
  <si>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</si>
  <si>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</si>
  <si>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</si>
  <si>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</si>
  <si>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</si>
  <si>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</si>
  <si>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</si>
  <si>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</si>
  <si>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</si>
  <si>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</si>
  <si>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</si>
  <si>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</si>
  <si>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</si>
  <si>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</si>
  <si>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</si>
  <si>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</si>
  <si>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</si>
  <si>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</si>
  <si>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</si>
  <si>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</si>
  <si>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</si>
  <si>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</si>
  <si>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</si>
  <si>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</si>
  <si>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</si>
  <si>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</si>
  <si>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</si>
  <si>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</si>
  <si>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</si>
  <si>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</si>
  <si>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</si>
  <si>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</si>
  <si>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</si>
  <si>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</si>
  <si>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</si>
  <si>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</si>
  <si>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</si>
  <si>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</si>
  <si>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</si>
  <si>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</si>
  <si>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</si>
  <si>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</si>
  <si>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</si>
  <si>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</si>
  <si>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</si>
  <si>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</si>
  <si>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</si>
  <si>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</si>
  <si>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</si>
  <si>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</si>
  <si>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</si>
  <si>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</si>
  <si>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</si>
  <si>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</si>
  <si>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</si>
  <si>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</si>
  <si>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</si>
  <si>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</si>
  <si>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</si>
  <si>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</si>
  <si>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</si>
  <si>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</si>
  <si>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</si>
  <si>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</si>
  <si>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</si>
  <si>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</si>
  <si>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</si>
  <si>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</si>
  <si>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</si>
  <si>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</si>
  <si>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</si>
  <si>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</si>
  <si>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</si>
  <si>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</si>
  <si>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</si>
  <si>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</si>
  <si>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</si>
  <si>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</si>
  <si>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</si>
  <si>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</si>
  <si>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</si>
  <si>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</si>
  <si>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</si>
  <si>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</si>
  <si>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</si>
  <si>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</si>
  <si>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</si>
  <si>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</si>
  <si>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</si>
  <si>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</si>
  <si>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</si>
  <si>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</si>
  <si>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</si>
  <si>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</si>
  <si>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</si>
  <si>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</si>
  <si>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</si>
  <si>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</si>
  <si>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</si>
  <si>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</si>
  <si>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</si>
  <si>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</si>
  <si>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</si>
  <si>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</si>
  <si>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</si>
  <si>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</si>
  <si>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</si>
  <si>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</si>
  <si>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</si>
  <si>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</si>
  <si>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</si>
  <si>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</si>
  <si>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</si>
  <si>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</si>
  <si>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</si>
  <si>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</si>
  <si>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</si>
  <si>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</si>
  <si>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</si>
  <si>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</si>
  <si>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</si>
  <si>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</si>
  <si>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</si>
  <si>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</si>
  <si>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</si>
  <si>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</si>
  <si>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</si>
  <si>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</si>
  <si>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</si>
  <si>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</si>
  <si>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</si>
  <si>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</si>
  <si>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</si>
  <si>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</si>
  <si>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</si>
  <si>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</si>
  <si>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</si>
  <si>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</si>
  <si>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</si>
  <si>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</si>
  <si>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</si>
  <si>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</si>
  <si>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</si>
  <si>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</si>
  <si>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</si>
  <si>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</si>
  <si>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</si>
  <si>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</si>
  <si>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</si>
  <si>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</si>
  <si>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</si>
  <si>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</si>
  <si>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</si>
  <si>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</si>
  <si>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</si>
  <si>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</si>
  <si>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</si>
  <si>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</si>
  <si>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</si>
  <si>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</si>
  <si>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</si>
  <si>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</si>
  <si>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</si>
  <si>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</si>
  <si>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</si>
  <si>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</si>
  <si>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</si>
  <si>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</si>
  <si>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</si>
  <si>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</si>
  <si>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</si>
  <si>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</si>
  <si>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</si>
  <si>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</si>
  <si>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</si>
  <si>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</si>
  <si>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</si>
  <si>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</si>
  <si>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</si>
  <si>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</si>
  <si>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</si>
  <si>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</si>
  <si>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</si>
  <si>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</si>
  <si>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</si>
  <si>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</si>
  <si>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</si>
  <si>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</si>
  <si>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</si>
  <si>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</si>
  <si>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</si>
  <si>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</si>
  <si>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</si>
  <si>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</si>
  <si>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</si>
  <si>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</si>
  <si>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</si>
  <si>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</si>
  <si>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</si>
  <si>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</si>
  <si>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</si>
  <si>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</si>
  <si>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</si>
  <si>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</si>
  <si>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</si>
  <si>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</si>
  <si>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</si>
  <si>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</si>
  <si>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</si>
  <si>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</si>
  <si>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</si>
  <si>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</si>
  <si>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</si>
  <si>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</si>
  <si>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</si>
  <si>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</si>
  <si>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</si>
  <si>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</si>
  <si>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</si>
  <si>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</si>
  <si>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</si>
  <si>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</si>
  <si>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</si>
  <si>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</si>
  <si>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</si>
  <si>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</si>
  <si>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</si>
  <si>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</si>
  <si>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</si>
  <si>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</si>
  <si>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</si>
  <si>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</si>
  <si>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</si>
  <si>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</si>
  <si>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</si>
  <si>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</si>
  <si>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</si>
  <si>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</si>
  <si>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</si>
  <si>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</si>
  <si>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</si>
  <si>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</si>
  <si>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</si>
  <si>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</si>
  <si>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</si>
  <si>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</si>
  <si>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</si>
  <si>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</si>
  <si>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</si>
  <si>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</si>
  <si>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</si>
  <si>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</si>
  <si>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</si>
  <si>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</si>
  <si>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</si>
  <si>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</si>
  <si>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</si>
  <si>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</si>
  <si>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</si>
  <si>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</si>
  <si>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</si>
  <si>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</si>
  <si>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</si>
  <si>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</si>
  <si>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</si>
  <si>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</si>
  <si>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</si>
  <si>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</si>
  <si>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</si>
  <si>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</si>
  <si>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</si>
  <si>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</si>
  <si>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</si>
  <si>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</si>
  <si>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</si>
  <si>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</si>
  <si>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</si>
  <si>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</si>
  <si>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</si>
  <si>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</si>
  <si>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</si>
  <si>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</si>
  <si>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</si>
  <si>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</si>
  <si>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</si>
  <si>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</si>
  <si>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</si>
  <si>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</si>
  <si>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</si>
  <si>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</si>
  <si>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</si>
  <si>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</si>
  <si>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</si>
  <si>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</si>
  <si>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</si>
  <si>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</si>
  <si>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</si>
  <si>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</si>
  <si>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</si>
  <si>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</si>
  <si>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</si>
  <si>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</si>
  <si>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</si>
  <si>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</si>
  <si>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</si>
  <si>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</si>
  <si>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</si>
  <si>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</si>
  <si>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</si>
  <si>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</si>
  <si>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</si>
  <si>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</si>
  <si>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</si>
  <si>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</si>
  <si>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</si>
  <si>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</si>
  <si>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</si>
  <si>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</si>
  <si>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</si>
  <si>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</si>
  <si>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</si>
  <si>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</si>
  <si>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</si>
  <si>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</si>
  <si>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</si>
  <si>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</si>
  <si>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</si>
  <si>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</si>
  <si>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</si>
  <si>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</si>
  <si>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</si>
  <si>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</si>
  <si>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</si>
  <si>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</si>
  <si>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</si>
  <si>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</si>
  <si>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</si>
  <si>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</si>
  <si>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</si>
  <si>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</si>
  <si>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</si>
  <si>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</si>
  <si>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</si>
  <si>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</si>
  <si>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</si>
  <si>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</si>
  <si>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</si>
  <si>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</si>
  <si>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</si>
  <si>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</si>
  <si>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</si>
  <si>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</si>
  <si>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</si>
  <si>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</si>
  <si>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</si>
  <si>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</si>
  <si>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</si>
  <si>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</si>
  <si>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</si>
  <si>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</si>
  <si>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</si>
  <si>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</si>
  <si>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</si>
  <si>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</si>
  <si>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</si>
  <si>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</si>
  <si>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</si>
  <si>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</si>
  <si>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</si>
  <si>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</si>
  <si>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</si>
  <si>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</si>
  <si>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</si>
  <si>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</si>
  <si>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</si>
  <si>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</si>
  <si>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</si>
  <si>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</si>
  <si>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</si>
  <si>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</si>
  <si>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</si>
  <si>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</si>
  <si>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</si>
  <si>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</si>
  <si>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</si>
  <si>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</si>
  <si>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</si>
  <si>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</si>
  <si>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</si>
  <si>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</si>
  <si>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</si>
  <si>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</si>
  <si>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</si>
  <si>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</si>
  <si>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</si>
  <si>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</si>
  <si>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</si>
  <si>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</si>
  <si>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</si>
  <si>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</si>
  <si>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</si>
  <si>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</si>
  <si>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</si>
  <si>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</si>
  <si>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</si>
  <si>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</si>
  <si>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</si>
  <si>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</si>
  <si>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</si>
  <si>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</si>
  <si>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</si>
  <si>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</si>
  <si>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</si>
  <si>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</si>
  <si>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</si>
  <si>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</si>
  <si>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</si>
  <si>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</si>
  <si>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</si>
  <si>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</si>
  <si>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</si>
  <si>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</si>
  <si>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</si>
  <si>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</si>
  <si>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</si>
  <si>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</si>
  <si>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</si>
  <si>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</si>
  <si>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</si>
  <si>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</si>
  <si>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</si>
  <si>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</si>
  <si>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</si>
  <si>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</si>
  <si>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</si>
  <si>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</si>
  <si>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</si>
  <si>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</si>
  <si>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</si>
  <si>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</si>
  <si>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</si>
  <si>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</si>
  <si>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</si>
  <si>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</si>
  <si>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</si>
  <si>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</si>
  <si>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</si>
  <si>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</si>
  <si>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</si>
  <si>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</si>
  <si>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</si>
  <si>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</si>
  <si>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</si>
  <si>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</si>
  <si>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</si>
  <si>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</si>
  <si>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</si>
  <si>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</si>
  <si>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</si>
  <si>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</si>
  <si>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38IS2023/09/28</t>
  </si>
  <si>
    <t>SKS Raigarh</t>
  </si>
  <si>
    <t>Meghalaya_Ben</t>
  </si>
  <si>
    <t>BCMLB001</t>
  </si>
  <si>
    <t>GOA_Beneficiary</t>
  </si>
  <si>
    <t>RSRPL_BKN</t>
  </si>
  <si>
    <t>JPNIGRIE_JNSTPP</t>
  </si>
  <si>
    <t>GBHHPL</t>
  </si>
  <si>
    <t>RKM_POWER</t>
  </si>
  <si>
    <t>HP</t>
  </si>
  <si>
    <t>MCCPL</t>
  </si>
  <si>
    <t>CHANJUII</t>
  </si>
  <si>
    <t>SOLAPUR_SOLAR</t>
  </si>
  <si>
    <t>JP BINA</t>
  </si>
  <si>
    <t>Teesta_III</t>
  </si>
  <si>
    <t>ITCWIND</t>
  </si>
  <si>
    <t>UTTARAKHAND</t>
  </si>
  <si>
    <t>AMBASTL</t>
  </si>
  <si>
    <t>KAMENG</t>
  </si>
  <si>
    <t>ASIL_UP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</si>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</sst>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154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154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154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154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154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154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154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154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154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154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154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154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154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154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154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154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154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154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154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154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154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154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154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154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154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154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154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154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154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154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154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154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154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152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152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152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152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152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152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152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152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152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152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152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0</v>
          </cell>
          <cell r="H57">
            <v>152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0</v>
          </cell>
          <cell r="H58">
            <v>152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0</v>
          </cell>
          <cell r="H59">
            <v>152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0</v>
          </cell>
          <cell r="H60">
            <v>152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0</v>
          </cell>
          <cell r="H71">
            <v>150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0</v>
          </cell>
          <cell r="H75">
            <v>150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0</v>
          </cell>
          <cell r="H76">
            <v>150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152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152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152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152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152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152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152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152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152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152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152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152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155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155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155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155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155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155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155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155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155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155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155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155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33.64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33.64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294.61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298.61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45197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220</v>
      </c>
    </row>
    <row r="9" spans="1:3">
      <c r="A9" s="46" t="s">
        <v>477</v>
      </c>
      <c r="B9" s="200">
        <v>45197.980891203704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45197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23.8</v>
      </c>
      <c r="C3" s="198">
        <v>23.8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9.9293600000000009</v>
      </c>
      <c r="J3" s="21">
        <f>C3*E3/100</f>
        <v>5.5525400000000005</v>
      </c>
      <c r="K3" s="21">
        <f>C3*F3/100</f>
        <v>7.1614200000000006</v>
      </c>
      <c r="L3" s="21">
        <f>C3*G3/100</f>
        <v>1.1566800000000002</v>
      </c>
      <c r="M3" s="158">
        <f>SUM(I3:L3)</f>
        <v>23.800000000000004</v>
      </c>
      <c r="N3" s="22"/>
      <c r="P3" s="37">
        <f t="shared" ref="P3:P34" si="1">I3</f>
        <v>9.9293600000000009</v>
      </c>
      <c r="Q3" s="37">
        <f t="shared" ref="Q3:Q34" si="2">J3</f>
        <v>5.5525400000000005</v>
      </c>
      <c r="R3" s="37">
        <f t="shared" ref="R3:R34" si="3">K3</f>
        <v>7.1614200000000006</v>
      </c>
      <c r="S3" s="37">
        <f t="shared" ref="S3:S34" si="4">L3</f>
        <v>1.1566800000000002</v>
      </c>
      <c r="T3" s="37">
        <f>SUM(P3:S3)</f>
        <v>23.800000000000004</v>
      </c>
    </row>
    <row r="4" spans="1:20">
      <c r="A4" s="8" t="s">
        <v>46</v>
      </c>
      <c r="B4" s="198">
        <v>23.8</v>
      </c>
      <c r="C4" s="198">
        <v>23.8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9.9293600000000009</v>
      </c>
      <c r="J4" s="21">
        <f t="shared" ref="J4:J67" si="6">C4*E4/100</f>
        <v>5.5525400000000005</v>
      </c>
      <c r="K4" s="21">
        <f t="shared" ref="K4:K67" si="7">C4*F4/100</f>
        <v>7.1614200000000006</v>
      </c>
      <c r="L4" s="21">
        <f t="shared" ref="L4:L67" si="8">C4*G4/100</f>
        <v>1.1566800000000002</v>
      </c>
      <c r="M4" s="159">
        <f t="shared" ref="M4:M67" si="9">SUM(I4:L4)</f>
        <v>23.800000000000004</v>
      </c>
      <c r="N4" s="22"/>
      <c r="P4" s="37">
        <f t="shared" si="1"/>
        <v>9.9293600000000009</v>
      </c>
      <c r="Q4" s="37">
        <f t="shared" si="2"/>
        <v>5.5525400000000005</v>
      </c>
      <c r="R4" s="37">
        <f t="shared" si="3"/>
        <v>7.1614200000000006</v>
      </c>
      <c r="S4" s="37">
        <f t="shared" si="4"/>
        <v>1.1566800000000002</v>
      </c>
      <c r="T4" s="37">
        <f t="shared" ref="T4:T67" si="10">SUM(P4:S4)</f>
        <v>23.800000000000004</v>
      </c>
    </row>
    <row r="5" spans="1:20">
      <c r="A5" s="8" t="s">
        <v>47</v>
      </c>
      <c r="B5" s="198">
        <v>23.8</v>
      </c>
      <c r="C5" s="198">
        <v>23.8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9.9293600000000009</v>
      </c>
      <c r="J5" s="21">
        <f t="shared" si="6"/>
        <v>5.5525400000000005</v>
      </c>
      <c r="K5" s="21">
        <f t="shared" si="7"/>
        <v>7.1614200000000006</v>
      </c>
      <c r="L5" s="21">
        <f t="shared" si="8"/>
        <v>1.1566800000000002</v>
      </c>
      <c r="M5" s="159">
        <f t="shared" si="9"/>
        <v>23.800000000000004</v>
      </c>
      <c r="N5" s="22"/>
      <c r="P5" s="37">
        <f t="shared" si="1"/>
        <v>9.9293600000000009</v>
      </c>
      <c r="Q5" s="37">
        <f t="shared" si="2"/>
        <v>5.5525400000000005</v>
      </c>
      <c r="R5" s="37">
        <f t="shared" si="3"/>
        <v>7.1614200000000006</v>
      </c>
      <c r="S5" s="37">
        <f t="shared" si="4"/>
        <v>1.1566800000000002</v>
      </c>
      <c r="T5" s="37">
        <f t="shared" si="10"/>
        <v>23.800000000000004</v>
      </c>
    </row>
    <row r="6" spans="1:20">
      <c r="A6" s="8" t="s">
        <v>48</v>
      </c>
      <c r="B6" s="198">
        <v>23.8</v>
      </c>
      <c r="C6" s="198">
        <v>23.8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9.9293600000000009</v>
      </c>
      <c r="J6" s="21">
        <f t="shared" si="6"/>
        <v>5.5525400000000005</v>
      </c>
      <c r="K6" s="21">
        <f t="shared" si="7"/>
        <v>7.1614200000000006</v>
      </c>
      <c r="L6" s="21">
        <f t="shared" si="8"/>
        <v>1.1566800000000002</v>
      </c>
      <c r="M6" s="159">
        <f t="shared" si="9"/>
        <v>23.800000000000004</v>
      </c>
      <c r="N6" s="22"/>
      <c r="P6" s="37">
        <f t="shared" si="1"/>
        <v>9.9293600000000009</v>
      </c>
      <c r="Q6" s="37">
        <f t="shared" si="2"/>
        <v>5.5525400000000005</v>
      </c>
      <c r="R6" s="37">
        <f t="shared" si="3"/>
        <v>7.1614200000000006</v>
      </c>
      <c r="S6" s="37">
        <f t="shared" si="4"/>
        <v>1.1566800000000002</v>
      </c>
      <c r="T6" s="37">
        <f t="shared" si="10"/>
        <v>23.800000000000004</v>
      </c>
    </row>
    <row r="7" spans="1:20">
      <c r="A7" s="8" t="s">
        <v>49</v>
      </c>
      <c r="B7" s="198">
        <v>23.8</v>
      </c>
      <c r="C7" s="198">
        <v>23.8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9.9293600000000009</v>
      </c>
      <c r="J7" s="21">
        <f t="shared" si="6"/>
        <v>5.5525400000000005</v>
      </c>
      <c r="K7" s="21">
        <f t="shared" si="7"/>
        <v>7.1614200000000006</v>
      </c>
      <c r="L7" s="21">
        <f t="shared" si="8"/>
        <v>1.1566800000000002</v>
      </c>
      <c r="M7" s="159">
        <f t="shared" si="9"/>
        <v>23.800000000000004</v>
      </c>
      <c r="N7" s="22"/>
      <c r="P7" s="37">
        <f t="shared" si="1"/>
        <v>9.9293600000000009</v>
      </c>
      <c r="Q7" s="37">
        <f t="shared" si="2"/>
        <v>5.5525400000000005</v>
      </c>
      <c r="R7" s="37">
        <f t="shared" si="3"/>
        <v>7.1614200000000006</v>
      </c>
      <c r="S7" s="37">
        <f t="shared" si="4"/>
        <v>1.1566800000000002</v>
      </c>
      <c r="T7" s="37">
        <f t="shared" si="10"/>
        <v>23.800000000000004</v>
      </c>
    </row>
    <row r="8" spans="1:20">
      <c r="A8" s="8" t="s">
        <v>50</v>
      </c>
      <c r="B8" s="198">
        <v>23.8</v>
      </c>
      <c r="C8" s="198">
        <v>23.8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9.9293600000000009</v>
      </c>
      <c r="J8" s="21">
        <f t="shared" si="6"/>
        <v>5.5525400000000005</v>
      </c>
      <c r="K8" s="21">
        <f t="shared" si="7"/>
        <v>7.1614200000000006</v>
      </c>
      <c r="L8" s="21">
        <f t="shared" si="8"/>
        <v>1.1566800000000002</v>
      </c>
      <c r="M8" s="159">
        <f t="shared" si="9"/>
        <v>23.800000000000004</v>
      </c>
      <c r="N8" s="22"/>
      <c r="P8" s="37">
        <f t="shared" si="1"/>
        <v>9.9293600000000009</v>
      </c>
      <c r="Q8" s="37">
        <f t="shared" si="2"/>
        <v>5.5525400000000005</v>
      </c>
      <c r="R8" s="37">
        <f t="shared" si="3"/>
        <v>7.1614200000000006</v>
      </c>
      <c r="S8" s="37">
        <f t="shared" si="4"/>
        <v>1.1566800000000002</v>
      </c>
      <c r="T8" s="37">
        <f t="shared" si="10"/>
        <v>23.800000000000004</v>
      </c>
    </row>
    <row r="9" spans="1:20">
      <c r="A9" s="8" t="s">
        <v>51</v>
      </c>
      <c r="B9" s="198">
        <v>23.8</v>
      </c>
      <c r="C9" s="198">
        <v>23.8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9.9293600000000009</v>
      </c>
      <c r="J9" s="21">
        <f t="shared" si="6"/>
        <v>5.5525400000000005</v>
      </c>
      <c r="K9" s="21">
        <f t="shared" si="7"/>
        <v>7.1614200000000006</v>
      </c>
      <c r="L9" s="21">
        <f t="shared" si="8"/>
        <v>1.1566800000000002</v>
      </c>
      <c r="M9" s="159">
        <f t="shared" si="9"/>
        <v>23.800000000000004</v>
      </c>
      <c r="N9" s="22"/>
      <c r="P9" s="37">
        <f t="shared" si="1"/>
        <v>9.9293600000000009</v>
      </c>
      <c r="Q9" s="37">
        <f t="shared" si="2"/>
        <v>5.5525400000000005</v>
      </c>
      <c r="R9" s="37">
        <f t="shared" si="3"/>
        <v>7.1614200000000006</v>
      </c>
      <c r="S9" s="37">
        <f t="shared" si="4"/>
        <v>1.1566800000000002</v>
      </c>
      <c r="T9" s="37">
        <f t="shared" si="10"/>
        <v>23.800000000000004</v>
      </c>
    </row>
    <row r="10" spans="1:20">
      <c r="A10" s="8" t="s">
        <v>52</v>
      </c>
      <c r="B10" s="198">
        <v>23.8</v>
      </c>
      <c r="C10" s="198">
        <v>23.8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9.9293600000000009</v>
      </c>
      <c r="J10" s="21">
        <f t="shared" si="6"/>
        <v>5.5525400000000005</v>
      </c>
      <c r="K10" s="21">
        <f t="shared" si="7"/>
        <v>7.1614200000000006</v>
      </c>
      <c r="L10" s="21">
        <f t="shared" si="8"/>
        <v>1.1566800000000002</v>
      </c>
      <c r="M10" s="159">
        <f t="shared" si="9"/>
        <v>23.800000000000004</v>
      </c>
      <c r="N10" s="22"/>
      <c r="P10" s="37">
        <f t="shared" si="1"/>
        <v>9.9293600000000009</v>
      </c>
      <c r="Q10" s="37">
        <f t="shared" si="2"/>
        <v>5.5525400000000005</v>
      </c>
      <c r="R10" s="37">
        <f t="shared" si="3"/>
        <v>7.1614200000000006</v>
      </c>
      <c r="S10" s="37">
        <f t="shared" si="4"/>
        <v>1.1566800000000002</v>
      </c>
      <c r="T10" s="37">
        <f t="shared" si="10"/>
        <v>23.800000000000004</v>
      </c>
    </row>
    <row r="11" spans="1:20">
      <c r="A11" s="8" t="s">
        <v>53</v>
      </c>
      <c r="B11" s="198">
        <v>23.8</v>
      </c>
      <c r="C11" s="198">
        <v>23.8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9.9293600000000009</v>
      </c>
      <c r="J11" s="21">
        <f t="shared" si="6"/>
        <v>5.5525400000000005</v>
      </c>
      <c r="K11" s="21">
        <f t="shared" si="7"/>
        <v>7.1614200000000006</v>
      </c>
      <c r="L11" s="21">
        <f t="shared" si="8"/>
        <v>1.1566800000000002</v>
      </c>
      <c r="M11" s="159">
        <f t="shared" si="9"/>
        <v>23.800000000000004</v>
      </c>
      <c r="N11" s="22"/>
      <c r="P11" s="37">
        <f t="shared" si="1"/>
        <v>9.9293600000000009</v>
      </c>
      <c r="Q11" s="37">
        <f t="shared" si="2"/>
        <v>5.5525400000000005</v>
      </c>
      <c r="R11" s="37">
        <f t="shared" si="3"/>
        <v>7.1614200000000006</v>
      </c>
      <c r="S11" s="37">
        <f t="shared" si="4"/>
        <v>1.1566800000000002</v>
      </c>
      <c r="T11" s="37">
        <f t="shared" si="10"/>
        <v>23.800000000000004</v>
      </c>
    </row>
    <row r="12" spans="1:20">
      <c r="A12" s="8" t="s">
        <v>54</v>
      </c>
      <c r="B12" s="198">
        <v>23.8</v>
      </c>
      <c r="C12" s="198">
        <v>23.8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9.9293600000000009</v>
      </c>
      <c r="J12" s="21">
        <f t="shared" si="6"/>
        <v>5.5525400000000005</v>
      </c>
      <c r="K12" s="21">
        <f t="shared" si="7"/>
        <v>7.1614200000000006</v>
      </c>
      <c r="L12" s="21">
        <f t="shared" si="8"/>
        <v>1.1566800000000002</v>
      </c>
      <c r="M12" s="159">
        <f t="shared" si="9"/>
        <v>23.800000000000004</v>
      </c>
      <c r="N12" s="22"/>
      <c r="P12" s="37">
        <f t="shared" si="1"/>
        <v>9.9293600000000009</v>
      </c>
      <c r="Q12" s="37">
        <f t="shared" si="2"/>
        <v>5.5525400000000005</v>
      </c>
      <c r="R12" s="37">
        <f t="shared" si="3"/>
        <v>7.1614200000000006</v>
      </c>
      <c r="S12" s="37">
        <f t="shared" si="4"/>
        <v>1.1566800000000002</v>
      </c>
      <c r="T12" s="37">
        <f t="shared" si="10"/>
        <v>23.800000000000004</v>
      </c>
    </row>
    <row r="13" spans="1:20">
      <c r="A13" s="8" t="s">
        <v>55</v>
      </c>
      <c r="B13" s="198">
        <v>23.8</v>
      </c>
      <c r="C13" s="198">
        <v>23.8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9.9293600000000009</v>
      </c>
      <c r="J13" s="21">
        <f t="shared" si="6"/>
        <v>5.5525400000000005</v>
      </c>
      <c r="K13" s="21">
        <f t="shared" si="7"/>
        <v>7.1614200000000006</v>
      </c>
      <c r="L13" s="21">
        <f t="shared" si="8"/>
        <v>1.1566800000000002</v>
      </c>
      <c r="M13" s="159">
        <f t="shared" si="9"/>
        <v>23.800000000000004</v>
      </c>
      <c r="N13" s="22"/>
      <c r="P13" s="37">
        <f t="shared" si="1"/>
        <v>9.9293600000000009</v>
      </c>
      <c r="Q13" s="37">
        <f t="shared" si="2"/>
        <v>5.5525400000000005</v>
      </c>
      <c r="R13" s="37">
        <f t="shared" si="3"/>
        <v>7.1614200000000006</v>
      </c>
      <c r="S13" s="37">
        <f t="shared" si="4"/>
        <v>1.1566800000000002</v>
      </c>
      <c r="T13" s="37">
        <f t="shared" si="10"/>
        <v>23.800000000000004</v>
      </c>
    </row>
    <row r="14" spans="1:20">
      <c r="A14" s="8" t="s">
        <v>56</v>
      </c>
      <c r="B14" s="198">
        <v>23.8</v>
      </c>
      <c r="C14" s="198">
        <v>23.8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9.9293600000000009</v>
      </c>
      <c r="J14" s="21">
        <f t="shared" si="6"/>
        <v>5.5525400000000005</v>
      </c>
      <c r="K14" s="21">
        <f t="shared" si="7"/>
        <v>7.1614200000000006</v>
      </c>
      <c r="L14" s="21">
        <f t="shared" si="8"/>
        <v>1.1566800000000002</v>
      </c>
      <c r="M14" s="159">
        <f t="shared" si="9"/>
        <v>23.800000000000004</v>
      </c>
      <c r="N14" s="22"/>
      <c r="P14" s="37">
        <f t="shared" si="1"/>
        <v>9.9293600000000009</v>
      </c>
      <c r="Q14" s="37">
        <f t="shared" si="2"/>
        <v>5.5525400000000005</v>
      </c>
      <c r="R14" s="37">
        <f t="shared" si="3"/>
        <v>7.1614200000000006</v>
      </c>
      <c r="S14" s="37">
        <f t="shared" si="4"/>
        <v>1.1566800000000002</v>
      </c>
      <c r="T14" s="37">
        <f t="shared" si="10"/>
        <v>23.800000000000004</v>
      </c>
    </row>
    <row r="15" spans="1:20">
      <c r="A15" s="8" t="s">
        <v>57</v>
      </c>
      <c r="B15" s="198">
        <v>23.8</v>
      </c>
      <c r="C15" s="198">
        <v>23.8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9.9293600000000009</v>
      </c>
      <c r="J15" s="21">
        <f t="shared" si="6"/>
        <v>5.5525400000000005</v>
      </c>
      <c r="K15" s="21">
        <f t="shared" si="7"/>
        <v>7.1614200000000006</v>
      </c>
      <c r="L15" s="21">
        <f t="shared" si="8"/>
        <v>1.1566800000000002</v>
      </c>
      <c r="M15" s="159">
        <f t="shared" si="9"/>
        <v>23.800000000000004</v>
      </c>
      <c r="N15" s="22"/>
      <c r="P15" s="37">
        <f t="shared" si="1"/>
        <v>9.9293600000000009</v>
      </c>
      <c r="Q15" s="37">
        <f t="shared" si="2"/>
        <v>5.5525400000000005</v>
      </c>
      <c r="R15" s="37">
        <f t="shared" si="3"/>
        <v>7.1614200000000006</v>
      </c>
      <c r="S15" s="37">
        <f t="shared" si="4"/>
        <v>1.1566800000000002</v>
      </c>
      <c r="T15" s="37">
        <f t="shared" si="10"/>
        <v>23.800000000000004</v>
      </c>
    </row>
    <row r="16" spans="1:20">
      <c r="A16" s="8" t="s">
        <v>58</v>
      </c>
      <c r="B16" s="198">
        <v>23.8</v>
      </c>
      <c r="C16" s="198">
        <v>23.8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9.9293600000000009</v>
      </c>
      <c r="J16" s="21">
        <f t="shared" si="6"/>
        <v>5.5525400000000005</v>
      </c>
      <c r="K16" s="21">
        <f t="shared" si="7"/>
        <v>7.1614200000000006</v>
      </c>
      <c r="L16" s="21">
        <f t="shared" si="8"/>
        <v>1.1566800000000002</v>
      </c>
      <c r="M16" s="159">
        <f t="shared" si="9"/>
        <v>23.800000000000004</v>
      </c>
      <c r="N16" s="22"/>
      <c r="P16" s="37">
        <f t="shared" si="1"/>
        <v>9.9293600000000009</v>
      </c>
      <c r="Q16" s="37">
        <f t="shared" si="2"/>
        <v>5.5525400000000005</v>
      </c>
      <c r="R16" s="37">
        <f t="shared" si="3"/>
        <v>7.1614200000000006</v>
      </c>
      <c r="S16" s="37">
        <f t="shared" si="4"/>
        <v>1.1566800000000002</v>
      </c>
      <c r="T16" s="37">
        <f t="shared" si="10"/>
        <v>23.800000000000004</v>
      </c>
    </row>
    <row r="17" spans="1:20">
      <c r="A17" s="8" t="s">
        <v>59</v>
      </c>
      <c r="B17" s="198">
        <v>23.8</v>
      </c>
      <c r="C17" s="198">
        <v>23.8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9.9293600000000009</v>
      </c>
      <c r="J17" s="21">
        <f t="shared" si="6"/>
        <v>5.5525400000000005</v>
      </c>
      <c r="K17" s="21">
        <f t="shared" si="7"/>
        <v>7.1614200000000006</v>
      </c>
      <c r="L17" s="21">
        <f t="shared" si="8"/>
        <v>1.1566800000000002</v>
      </c>
      <c r="M17" s="159">
        <f t="shared" si="9"/>
        <v>23.800000000000004</v>
      </c>
      <c r="N17" s="22"/>
      <c r="P17" s="37">
        <f t="shared" si="1"/>
        <v>9.9293600000000009</v>
      </c>
      <c r="Q17" s="37">
        <f t="shared" si="2"/>
        <v>5.5525400000000005</v>
      </c>
      <c r="R17" s="37">
        <f t="shared" si="3"/>
        <v>7.1614200000000006</v>
      </c>
      <c r="S17" s="37">
        <f t="shared" si="4"/>
        <v>1.1566800000000002</v>
      </c>
      <c r="T17" s="37">
        <f t="shared" si="10"/>
        <v>23.800000000000004</v>
      </c>
    </row>
    <row r="18" spans="1:20">
      <c r="A18" s="8" t="s">
        <v>60</v>
      </c>
      <c r="B18" s="198">
        <v>23.8</v>
      </c>
      <c r="C18" s="198">
        <v>23.8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9.9293600000000009</v>
      </c>
      <c r="J18" s="21">
        <f t="shared" si="6"/>
        <v>5.5525400000000005</v>
      </c>
      <c r="K18" s="21">
        <f t="shared" si="7"/>
        <v>7.1614200000000006</v>
      </c>
      <c r="L18" s="21">
        <f t="shared" si="8"/>
        <v>1.1566800000000002</v>
      </c>
      <c r="M18" s="159">
        <f t="shared" si="9"/>
        <v>23.800000000000004</v>
      </c>
      <c r="N18" s="22"/>
      <c r="P18" s="37">
        <f t="shared" si="1"/>
        <v>9.9293600000000009</v>
      </c>
      <c r="Q18" s="37">
        <f t="shared" si="2"/>
        <v>5.5525400000000005</v>
      </c>
      <c r="R18" s="37">
        <f t="shared" si="3"/>
        <v>7.1614200000000006</v>
      </c>
      <c r="S18" s="37">
        <f t="shared" si="4"/>
        <v>1.1566800000000002</v>
      </c>
      <c r="T18" s="37">
        <f t="shared" si="10"/>
        <v>23.800000000000004</v>
      </c>
    </row>
    <row r="19" spans="1:20">
      <c r="A19" s="8" t="s">
        <v>61</v>
      </c>
      <c r="B19" s="198">
        <v>23.8</v>
      </c>
      <c r="C19" s="198">
        <v>23.8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9.9293600000000009</v>
      </c>
      <c r="J19" s="21">
        <f t="shared" si="6"/>
        <v>5.5525400000000005</v>
      </c>
      <c r="K19" s="21">
        <f t="shared" si="7"/>
        <v>7.1614200000000006</v>
      </c>
      <c r="L19" s="21">
        <f t="shared" si="8"/>
        <v>1.1566800000000002</v>
      </c>
      <c r="M19" s="159">
        <f t="shared" si="9"/>
        <v>23.800000000000004</v>
      </c>
      <c r="N19" s="22"/>
      <c r="P19" s="37">
        <f t="shared" si="1"/>
        <v>9.9293600000000009</v>
      </c>
      <c r="Q19" s="37">
        <f t="shared" si="2"/>
        <v>5.5525400000000005</v>
      </c>
      <c r="R19" s="37">
        <f t="shared" si="3"/>
        <v>7.1614200000000006</v>
      </c>
      <c r="S19" s="37">
        <f t="shared" si="4"/>
        <v>1.1566800000000002</v>
      </c>
      <c r="T19" s="37">
        <f t="shared" si="10"/>
        <v>23.800000000000004</v>
      </c>
    </row>
    <row r="20" spans="1:20">
      <c r="A20" s="8" t="s">
        <v>62</v>
      </c>
      <c r="B20" s="198">
        <v>23.8</v>
      </c>
      <c r="C20" s="198">
        <v>23.8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9.9293600000000009</v>
      </c>
      <c r="J20" s="21">
        <f t="shared" si="6"/>
        <v>5.5525400000000005</v>
      </c>
      <c r="K20" s="21">
        <f t="shared" si="7"/>
        <v>7.1614200000000006</v>
      </c>
      <c r="L20" s="21">
        <f t="shared" si="8"/>
        <v>1.1566800000000002</v>
      </c>
      <c r="M20" s="159">
        <f t="shared" si="9"/>
        <v>23.800000000000004</v>
      </c>
      <c r="N20" s="22"/>
      <c r="P20" s="37">
        <f t="shared" si="1"/>
        <v>9.9293600000000009</v>
      </c>
      <c r="Q20" s="37">
        <f t="shared" si="2"/>
        <v>5.5525400000000005</v>
      </c>
      <c r="R20" s="37">
        <f t="shared" si="3"/>
        <v>7.1614200000000006</v>
      </c>
      <c r="S20" s="37">
        <f t="shared" si="4"/>
        <v>1.1566800000000002</v>
      </c>
      <c r="T20" s="37">
        <f t="shared" si="10"/>
        <v>23.800000000000004</v>
      </c>
    </row>
    <row r="21" spans="1:20">
      <c r="A21" s="8" t="s">
        <v>63</v>
      </c>
      <c r="B21" s="198">
        <v>23.8</v>
      </c>
      <c r="C21" s="198">
        <v>23.8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9.9293600000000009</v>
      </c>
      <c r="J21" s="21">
        <f t="shared" si="6"/>
        <v>5.5525400000000005</v>
      </c>
      <c r="K21" s="21">
        <f t="shared" si="7"/>
        <v>7.1614200000000006</v>
      </c>
      <c r="L21" s="21">
        <f t="shared" si="8"/>
        <v>1.1566800000000002</v>
      </c>
      <c r="M21" s="159">
        <f t="shared" si="9"/>
        <v>23.800000000000004</v>
      </c>
      <c r="N21" s="22"/>
      <c r="P21" s="37">
        <f t="shared" si="1"/>
        <v>9.9293600000000009</v>
      </c>
      <c r="Q21" s="37">
        <f t="shared" si="2"/>
        <v>5.5525400000000005</v>
      </c>
      <c r="R21" s="37">
        <f t="shared" si="3"/>
        <v>7.1614200000000006</v>
      </c>
      <c r="S21" s="37">
        <f t="shared" si="4"/>
        <v>1.1566800000000002</v>
      </c>
      <c r="T21" s="37">
        <f t="shared" si="10"/>
        <v>23.800000000000004</v>
      </c>
    </row>
    <row r="22" spans="1:20">
      <c r="A22" s="8" t="s">
        <v>64</v>
      </c>
      <c r="B22" s="198">
        <v>23.8</v>
      </c>
      <c r="C22" s="198">
        <v>23.8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9.9293600000000009</v>
      </c>
      <c r="J22" s="21">
        <f t="shared" si="6"/>
        <v>5.5525400000000005</v>
      </c>
      <c r="K22" s="21">
        <f t="shared" si="7"/>
        <v>7.1614200000000006</v>
      </c>
      <c r="L22" s="21">
        <f t="shared" si="8"/>
        <v>1.1566800000000002</v>
      </c>
      <c r="M22" s="159">
        <f t="shared" si="9"/>
        <v>23.800000000000004</v>
      </c>
      <c r="N22" s="22"/>
      <c r="P22" s="37">
        <f t="shared" si="1"/>
        <v>9.9293600000000009</v>
      </c>
      <c r="Q22" s="37">
        <f t="shared" si="2"/>
        <v>5.5525400000000005</v>
      </c>
      <c r="R22" s="37">
        <f t="shared" si="3"/>
        <v>7.1614200000000006</v>
      </c>
      <c r="S22" s="37">
        <f t="shared" si="4"/>
        <v>1.1566800000000002</v>
      </c>
      <c r="T22" s="37">
        <f t="shared" si="10"/>
        <v>23.800000000000004</v>
      </c>
    </row>
    <row r="23" spans="1:20">
      <c r="A23" s="8" t="s">
        <v>65</v>
      </c>
      <c r="B23" s="198">
        <v>23.8</v>
      </c>
      <c r="C23" s="198">
        <v>23.8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9.9293600000000009</v>
      </c>
      <c r="J23" s="21">
        <f t="shared" si="6"/>
        <v>5.5525400000000005</v>
      </c>
      <c r="K23" s="21">
        <f t="shared" si="7"/>
        <v>7.1614200000000006</v>
      </c>
      <c r="L23" s="21">
        <f t="shared" si="8"/>
        <v>1.1566800000000002</v>
      </c>
      <c r="M23" s="159">
        <f t="shared" si="9"/>
        <v>23.800000000000004</v>
      </c>
      <c r="N23" s="22"/>
      <c r="P23" s="37">
        <f t="shared" si="1"/>
        <v>9.9293600000000009</v>
      </c>
      <c r="Q23" s="37">
        <f t="shared" si="2"/>
        <v>5.5525400000000005</v>
      </c>
      <c r="R23" s="37">
        <f t="shared" si="3"/>
        <v>7.1614200000000006</v>
      </c>
      <c r="S23" s="37">
        <f t="shared" si="4"/>
        <v>1.1566800000000002</v>
      </c>
      <c r="T23" s="37">
        <f t="shared" si="10"/>
        <v>23.800000000000004</v>
      </c>
    </row>
    <row r="24" spans="1:20">
      <c r="A24" s="8" t="s">
        <v>66</v>
      </c>
      <c r="B24" s="198">
        <v>23.8</v>
      </c>
      <c r="C24" s="198">
        <v>23.8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9.9293600000000009</v>
      </c>
      <c r="J24" s="21">
        <f t="shared" si="6"/>
        <v>5.5525400000000005</v>
      </c>
      <c r="K24" s="21">
        <f t="shared" si="7"/>
        <v>7.1614200000000006</v>
      </c>
      <c r="L24" s="21">
        <f t="shared" si="8"/>
        <v>1.1566800000000002</v>
      </c>
      <c r="M24" s="159">
        <f t="shared" si="9"/>
        <v>23.800000000000004</v>
      </c>
      <c r="N24" s="22"/>
      <c r="P24" s="37">
        <f t="shared" si="1"/>
        <v>9.9293600000000009</v>
      </c>
      <c r="Q24" s="37">
        <f t="shared" si="2"/>
        <v>5.5525400000000005</v>
      </c>
      <c r="R24" s="37">
        <f t="shared" si="3"/>
        <v>7.1614200000000006</v>
      </c>
      <c r="S24" s="37">
        <f t="shared" si="4"/>
        <v>1.1566800000000002</v>
      </c>
      <c r="T24" s="37">
        <f t="shared" si="10"/>
        <v>23.800000000000004</v>
      </c>
    </row>
    <row r="25" spans="1:20">
      <c r="A25" s="8" t="s">
        <v>67</v>
      </c>
      <c r="B25" s="198">
        <v>23.8</v>
      </c>
      <c r="C25" s="198">
        <v>23.8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9.9293600000000009</v>
      </c>
      <c r="J25" s="21">
        <f t="shared" si="6"/>
        <v>5.5525400000000005</v>
      </c>
      <c r="K25" s="21">
        <f t="shared" si="7"/>
        <v>7.1614200000000006</v>
      </c>
      <c r="L25" s="21">
        <f t="shared" si="8"/>
        <v>1.1566800000000002</v>
      </c>
      <c r="M25" s="159">
        <f t="shared" si="9"/>
        <v>23.800000000000004</v>
      </c>
      <c r="N25" s="22"/>
      <c r="P25" s="37">
        <f t="shared" si="1"/>
        <v>9.9293600000000009</v>
      </c>
      <c r="Q25" s="37">
        <f t="shared" si="2"/>
        <v>5.5525400000000005</v>
      </c>
      <c r="R25" s="37">
        <f t="shared" si="3"/>
        <v>7.1614200000000006</v>
      </c>
      <c r="S25" s="37">
        <f t="shared" si="4"/>
        <v>1.1566800000000002</v>
      </c>
      <c r="T25" s="37">
        <f t="shared" si="10"/>
        <v>23.800000000000004</v>
      </c>
    </row>
    <row r="26" spans="1:20">
      <c r="A26" s="8" t="s">
        <v>68</v>
      </c>
      <c r="B26" s="198">
        <v>23.8</v>
      </c>
      <c r="C26" s="198">
        <v>23.8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9.9293600000000009</v>
      </c>
      <c r="J26" s="21">
        <f t="shared" si="6"/>
        <v>5.5525400000000005</v>
      </c>
      <c r="K26" s="21">
        <f t="shared" si="7"/>
        <v>7.1614200000000006</v>
      </c>
      <c r="L26" s="21">
        <f t="shared" si="8"/>
        <v>1.1566800000000002</v>
      </c>
      <c r="M26" s="159">
        <f t="shared" si="9"/>
        <v>23.800000000000004</v>
      </c>
      <c r="N26" s="22"/>
      <c r="P26" s="37">
        <f t="shared" si="1"/>
        <v>9.9293600000000009</v>
      </c>
      <c r="Q26" s="37">
        <f t="shared" si="2"/>
        <v>5.5525400000000005</v>
      </c>
      <c r="R26" s="37">
        <f t="shared" si="3"/>
        <v>7.1614200000000006</v>
      </c>
      <c r="S26" s="37">
        <f t="shared" si="4"/>
        <v>1.1566800000000002</v>
      </c>
      <c r="T26" s="37">
        <f t="shared" si="10"/>
        <v>23.800000000000004</v>
      </c>
    </row>
    <row r="27" spans="1:20">
      <c r="A27" s="8" t="s">
        <v>69</v>
      </c>
      <c r="B27" s="198">
        <v>23.8</v>
      </c>
      <c r="C27" s="198">
        <v>23.8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9.9293600000000009</v>
      </c>
      <c r="J27" s="21">
        <f t="shared" si="6"/>
        <v>5.5525400000000005</v>
      </c>
      <c r="K27" s="21">
        <f t="shared" si="7"/>
        <v>7.1614200000000006</v>
      </c>
      <c r="L27" s="21">
        <f t="shared" si="8"/>
        <v>1.1566800000000002</v>
      </c>
      <c r="M27" s="159">
        <f t="shared" si="9"/>
        <v>23.800000000000004</v>
      </c>
      <c r="N27" s="22"/>
      <c r="P27" s="37">
        <f t="shared" si="1"/>
        <v>9.9293600000000009</v>
      </c>
      <c r="Q27" s="37">
        <f t="shared" si="2"/>
        <v>5.5525400000000005</v>
      </c>
      <c r="R27" s="37">
        <f t="shared" si="3"/>
        <v>7.1614200000000006</v>
      </c>
      <c r="S27" s="37">
        <f t="shared" si="4"/>
        <v>1.1566800000000002</v>
      </c>
      <c r="T27" s="37">
        <f t="shared" si="10"/>
        <v>23.800000000000004</v>
      </c>
    </row>
    <row r="28" spans="1:20">
      <c r="A28" s="8" t="s">
        <v>70</v>
      </c>
      <c r="B28" s="198">
        <v>23.8</v>
      </c>
      <c r="C28" s="198">
        <v>23.8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9.9293600000000009</v>
      </c>
      <c r="J28" s="21">
        <f t="shared" si="6"/>
        <v>5.5525400000000005</v>
      </c>
      <c r="K28" s="21">
        <f t="shared" si="7"/>
        <v>7.1614200000000006</v>
      </c>
      <c r="L28" s="21">
        <f t="shared" si="8"/>
        <v>1.1566800000000002</v>
      </c>
      <c r="M28" s="159">
        <f t="shared" si="9"/>
        <v>23.800000000000004</v>
      </c>
      <c r="N28" s="22"/>
      <c r="P28" s="37">
        <f t="shared" si="1"/>
        <v>9.9293600000000009</v>
      </c>
      <c r="Q28" s="37">
        <f t="shared" si="2"/>
        <v>5.5525400000000005</v>
      </c>
      <c r="R28" s="37">
        <f t="shared" si="3"/>
        <v>7.1614200000000006</v>
      </c>
      <c r="S28" s="37">
        <f t="shared" si="4"/>
        <v>1.1566800000000002</v>
      </c>
      <c r="T28" s="37">
        <f t="shared" si="10"/>
        <v>23.800000000000004</v>
      </c>
    </row>
    <row r="29" spans="1:20">
      <c r="A29" s="8" t="s">
        <v>71</v>
      </c>
      <c r="B29" s="198">
        <v>23.8</v>
      </c>
      <c r="C29" s="198">
        <v>23.8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9.9293600000000009</v>
      </c>
      <c r="J29" s="21">
        <f t="shared" si="6"/>
        <v>5.5525400000000005</v>
      </c>
      <c r="K29" s="21">
        <f t="shared" si="7"/>
        <v>7.1614200000000006</v>
      </c>
      <c r="L29" s="21">
        <f t="shared" si="8"/>
        <v>1.1566800000000002</v>
      </c>
      <c r="M29" s="159">
        <f t="shared" si="9"/>
        <v>23.800000000000004</v>
      </c>
      <c r="N29" s="22"/>
      <c r="P29" s="37">
        <f t="shared" si="1"/>
        <v>9.9293600000000009</v>
      </c>
      <c r="Q29" s="37">
        <f t="shared" si="2"/>
        <v>5.5525400000000005</v>
      </c>
      <c r="R29" s="37">
        <f t="shared" si="3"/>
        <v>7.1614200000000006</v>
      </c>
      <c r="S29" s="37">
        <f t="shared" si="4"/>
        <v>1.1566800000000002</v>
      </c>
      <c r="T29" s="37">
        <f t="shared" si="10"/>
        <v>23.800000000000004</v>
      </c>
    </row>
    <row r="30" spans="1:20">
      <c r="A30" s="8" t="s">
        <v>72</v>
      </c>
      <c r="B30" s="198">
        <v>23.8</v>
      </c>
      <c r="C30" s="198">
        <v>23.8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9.9293600000000009</v>
      </c>
      <c r="J30" s="21">
        <f t="shared" si="6"/>
        <v>5.5525400000000005</v>
      </c>
      <c r="K30" s="21">
        <f t="shared" si="7"/>
        <v>7.1614200000000006</v>
      </c>
      <c r="L30" s="21">
        <f t="shared" si="8"/>
        <v>1.1566800000000002</v>
      </c>
      <c r="M30" s="159">
        <f t="shared" si="9"/>
        <v>23.800000000000004</v>
      </c>
      <c r="N30" s="22"/>
      <c r="P30" s="37">
        <f t="shared" si="1"/>
        <v>9.9293600000000009</v>
      </c>
      <c r="Q30" s="37">
        <f t="shared" si="2"/>
        <v>5.5525400000000005</v>
      </c>
      <c r="R30" s="37">
        <f t="shared" si="3"/>
        <v>7.1614200000000006</v>
      </c>
      <c r="S30" s="37">
        <f t="shared" si="4"/>
        <v>1.1566800000000002</v>
      </c>
      <c r="T30" s="37">
        <f t="shared" si="10"/>
        <v>23.800000000000004</v>
      </c>
    </row>
    <row r="31" spans="1:20">
      <c r="A31" s="8" t="s">
        <v>73</v>
      </c>
      <c r="B31" s="198">
        <v>23.8</v>
      </c>
      <c r="C31" s="198">
        <v>23.8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9.9293600000000009</v>
      </c>
      <c r="J31" s="21">
        <f t="shared" si="6"/>
        <v>5.5525400000000005</v>
      </c>
      <c r="K31" s="21">
        <f t="shared" si="7"/>
        <v>7.1614200000000006</v>
      </c>
      <c r="L31" s="21">
        <f t="shared" si="8"/>
        <v>1.1566800000000002</v>
      </c>
      <c r="M31" s="159">
        <f t="shared" si="9"/>
        <v>23.800000000000004</v>
      </c>
      <c r="N31" s="22"/>
      <c r="P31" s="37">
        <f t="shared" si="1"/>
        <v>9.9293600000000009</v>
      </c>
      <c r="Q31" s="37">
        <f t="shared" si="2"/>
        <v>5.5525400000000005</v>
      </c>
      <c r="R31" s="37">
        <f t="shared" si="3"/>
        <v>7.1614200000000006</v>
      </c>
      <c r="S31" s="37">
        <f t="shared" si="4"/>
        <v>1.1566800000000002</v>
      </c>
      <c r="T31" s="37">
        <f t="shared" si="10"/>
        <v>23.800000000000004</v>
      </c>
    </row>
    <row r="32" spans="1:20">
      <c r="A32" s="8" t="s">
        <v>74</v>
      </c>
      <c r="B32" s="198">
        <v>23.8</v>
      </c>
      <c r="C32" s="198">
        <v>23.8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9.9293600000000009</v>
      </c>
      <c r="J32" s="21">
        <f t="shared" si="6"/>
        <v>5.5525400000000005</v>
      </c>
      <c r="K32" s="21">
        <f t="shared" si="7"/>
        <v>7.1614200000000006</v>
      </c>
      <c r="L32" s="21">
        <f t="shared" si="8"/>
        <v>1.1566800000000002</v>
      </c>
      <c r="M32" s="159">
        <f t="shared" si="9"/>
        <v>23.800000000000004</v>
      </c>
      <c r="N32" s="22"/>
      <c r="P32" s="37">
        <f t="shared" si="1"/>
        <v>9.9293600000000009</v>
      </c>
      <c r="Q32" s="37">
        <f t="shared" si="2"/>
        <v>5.5525400000000005</v>
      </c>
      <c r="R32" s="37">
        <f t="shared" si="3"/>
        <v>7.1614200000000006</v>
      </c>
      <c r="S32" s="37">
        <f t="shared" si="4"/>
        <v>1.1566800000000002</v>
      </c>
      <c r="T32" s="37">
        <f t="shared" si="10"/>
        <v>23.800000000000004</v>
      </c>
    </row>
    <row r="33" spans="1:20">
      <c r="A33" s="8" t="s">
        <v>75</v>
      </c>
      <c r="B33" s="198">
        <v>23.8</v>
      </c>
      <c r="C33" s="198">
        <v>23.8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9.9293600000000009</v>
      </c>
      <c r="J33" s="21">
        <f t="shared" si="6"/>
        <v>5.5525400000000005</v>
      </c>
      <c r="K33" s="21">
        <f t="shared" si="7"/>
        <v>7.1614200000000006</v>
      </c>
      <c r="L33" s="21">
        <f t="shared" si="8"/>
        <v>1.1566800000000002</v>
      </c>
      <c r="M33" s="159">
        <f t="shared" si="9"/>
        <v>23.800000000000004</v>
      </c>
      <c r="N33" s="22"/>
      <c r="P33" s="37">
        <f t="shared" si="1"/>
        <v>9.9293600000000009</v>
      </c>
      <c r="Q33" s="37">
        <f t="shared" si="2"/>
        <v>5.5525400000000005</v>
      </c>
      <c r="R33" s="37">
        <f t="shared" si="3"/>
        <v>7.1614200000000006</v>
      </c>
      <c r="S33" s="37">
        <f t="shared" si="4"/>
        <v>1.1566800000000002</v>
      </c>
      <c r="T33" s="37">
        <f t="shared" si="10"/>
        <v>23.800000000000004</v>
      </c>
    </row>
    <row r="34" spans="1:20">
      <c r="A34" s="8" t="s">
        <v>76</v>
      </c>
      <c r="B34" s="198">
        <v>23.8</v>
      </c>
      <c r="C34" s="198">
        <v>23.8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9.9293600000000009</v>
      </c>
      <c r="J34" s="21">
        <f t="shared" si="6"/>
        <v>5.5525400000000005</v>
      </c>
      <c r="K34" s="21">
        <f t="shared" si="7"/>
        <v>7.1614200000000006</v>
      </c>
      <c r="L34" s="21">
        <f t="shared" si="8"/>
        <v>1.1566800000000002</v>
      </c>
      <c r="M34" s="159">
        <f t="shared" si="9"/>
        <v>23.800000000000004</v>
      </c>
      <c r="N34" s="22"/>
      <c r="P34" s="37">
        <f t="shared" si="1"/>
        <v>9.9293600000000009</v>
      </c>
      <c r="Q34" s="37">
        <f t="shared" si="2"/>
        <v>5.5525400000000005</v>
      </c>
      <c r="R34" s="37">
        <f t="shared" si="3"/>
        <v>7.1614200000000006</v>
      </c>
      <c r="S34" s="37">
        <f t="shared" si="4"/>
        <v>1.1566800000000002</v>
      </c>
      <c r="T34" s="37">
        <f t="shared" si="10"/>
        <v>23.800000000000004</v>
      </c>
    </row>
    <row r="35" spans="1:20">
      <c r="A35" s="8" t="s">
        <v>77</v>
      </c>
      <c r="B35" s="198">
        <v>23.8</v>
      </c>
      <c r="C35" s="198">
        <v>23.8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9.9293600000000009</v>
      </c>
      <c r="J35" s="21">
        <f t="shared" si="6"/>
        <v>5.5525400000000005</v>
      </c>
      <c r="K35" s="21">
        <f t="shared" si="7"/>
        <v>7.1614200000000006</v>
      </c>
      <c r="L35" s="21">
        <f t="shared" si="8"/>
        <v>1.1566800000000002</v>
      </c>
      <c r="M35" s="159">
        <f t="shared" si="9"/>
        <v>23.800000000000004</v>
      </c>
      <c r="N35" s="22"/>
      <c r="P35" s="37">
        <f t="shared" ref="P35:P66" si="12">I35</f>
        <v>9.9293600000000009</v>
      </c>
      <c r="Q35" s="37">
        <f t="shared" ref="Q35:Q66" si="13">J35</f>
        <v>5.5525400000000005</v>
      </c>
      <c r="R35" s="37">
        <f t="shared" ref="R35:R66" si="14">K35</f>
        <v>7.1614200000000006</v>
      </c>
      <c r="S35" s="37">
        <f t="shared" ref="S35:S66" si="15">L35</f>
        <v>1.1566800000000002</v>
      </c>
      <c r="T35" s="37">
        <f t="shared" si="10"/>
        <v>23.800000000000004</v>
      </c>
    </row>
    <row r="36" spans="1:20">
      <c r="A36" s="8" t="s">
        <v>78</v>
      </c>
      <c r="B36" s="198">
        <v>23.8</v>
      </c>
      <c r="C36" s="198">
        <v>23.8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9.9293600000000009</v>
      </c>
      <c r="J36" s="21">
        <f t="shared" si="6"/>
        <v>5.5525400000000005</v>
      </c>
      <c r="K36" s="21">
        <f t="shared" si="7"/>
        <v>7.1614200000000006</v>
      </c>
      <c r="L36" s="21">
        <f t="shared" si="8"/>
        <v>1.1566800000000002</v>
      </c>
      <c r="M36" s="159">
        <f t="shared" si="9"/>
        <v>23.800000000000004</v>
      </c>
      <c r="N36" s="22"/>
      <c r="P36" s="37">
        <f t="shared" si="12"/>
        <v>9.9293600000000009</v>
      </c>
      <c r="Q36" s="37">
        <f t="shared" si="13"/>
        <v>5.5525400000000005</v>
      </c>
      <c r="R36" s="37">
        <f t="shared" si="14"/>
        <v>7.1614200000000006</v>
      </c>
      <c r="S36" s="37">
        <f t="shared" si="15"/>
        <v>1.1566800000000002</v>
      </c>
      <c r="T36" s="37">
        <f t="shared" si="10"/>
        <v>23.800000000000004</v>
      </c>
    </row>
    <row r="37" spans="1:20">
      <c r="A37" s="8" t="s">
        <v>79</v>
      </c>
      <c r="B37" s="198">
        <v>23.8</v>
      </c>
      <c r="C37" s="198">
        <v>23.8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9.9293600000000009</v>
      </c>
      <c r="J37" s="21">
        <f t="shared" si="6"/>
        <v>5.5525400000000005</v>
      </c>
      <c r="K37" s="21">
        <f t="shared" si="7"/>
        <v>7.1614200000000006</v>
      </c>
      <c r="L37" s="21">
        <f t="shared" si="8"/>
        <v>1.1566800000000002</v>
      </c>
      <c r="M37" s="159">
        <f t="shared" si="9"/>
        <v>23.800000000000004</v>
      </c>
      <c r="N37" s="22"/>
      <c r="P37" s="37">
        <f t="shared" si="12"/>
        <v>9.9293600000000009</v>
      </c>
      <c r="Q37" s="37">
        <f t="shared" si="13"/>
        <v>5.5525400000000005</v>
      </c>
      <c r="R37" s="37">
        <f t="shared" si="14"/>
        <v>7.1614200000000006</v>
      </c>
      <c r="S37" s="37">
        <f t="shared" si="15"/>
        <v>1.1566800000000002</v>
      </c>
      <c r="T37" s="37">
        <f t="shared" si="10"/>
        <v>23.800000000000004</v>
      </c>
    </row>
    <row r="38" spans="1:20">
      <c r="A38" s="8" t="s">
        <v>80</v>
      </c>
      <c r="B38" s="198">
        <v>23.8</v>
      </c>
      <c r="C38" s="198">
        <v>23.8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9.9293600000000009</v>
      </c>
      <c r="J38" s="21">
        <f t="shared" si="6"/>
        <v>5.5525400000000005</v>
      </c>
      <c r="K38" s="21">
        <f t="shared" si="7"/>
        <v>7.1614200000000006</v>
      </c>
      <c r="L38" s="21">
        <f t="shared" si="8"/>
        <v>1.1566800000000002</v>
      </c>
      <c r="M38" s="159">
        <f t="shared" si="9"/>
        <v>23.800000000000004</v>
      </c>
      <c r="N38" s="22"/>
      <c r="P38" s="37">
        <f t="shared" si="12"/>
        <v>9.9293600000000009</v>
      </c>
      <c r="Q38" s="37">
        <f t="shared" si="13"/>
        <v>5.5525400000000005</v>
      </c>
      <c r="R38" s="37">
        <f t="shared" si="14"/>
        <v>7.1614200000000006</v>
      </c>
      <c r="S38" s="37">
        <f t="shared" si="15"/>
        <v>1.1566800000000002</v>
      </c>
      <c r="T38" s="37">
        <f t="shared" si="10"/>
        <v>23.800000000000004</v>
      </c>
    </row>
    <row r="39" spans="1:20">
      <c r="A39" s="8" t="s">
        <v>81</v>
      </c>
      <c r="B39" s="198">
        <v>23.8</v>
      </c>
      <c r="C39" s="198">
        <v>23.8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9.9293600000000009</v>
      </c>
      <c r="J39" s="21">
        <f t="shared" si="6"/>
        <v>5.5525400000000005</v>
      </c>
      <c r="K39" s="21">
        <f t="shared" si="7"/>
        <v>7.1614200000000006</v>
      </c>
      <c r="L39" s="21">
        <f t="shared" si="8"/>
        <v>1.1566800000000002</v>
      </c>
      <c r="M39" s="159">
        <f t="shared" si="9"/>
        <v>23.800000000000004</v>
      </c>
      <c r="N39" s="22"/>
      <c r="P39" s="37">
        <f t="shared" si="12"/>
        <v>9.9293600000000009</v>
      </c>
      <c r="Q39" s="37">
        <f t="shared" si="13"/>
        <v>5.5525400000000005</v>
      </c>
      <c r="R39" s="37">
        <f t="shared" si="14"/>
        <v>7.1614200000000006</v>
      </c>
      <c r="S39" s="37">
        <f t="shared" si="15"/>
        <v>1.1566800000000002</v>
      </c>
      <c r="T39" s="37">
        <f t="shared" si="10"/>
        <v>23.800000000000004</v>
      </c>
    </row>
    <row r="40" spans="1:20">
      <c r="A40" s="8" t="s">
        <v>82</v>
      </c>
      <c r="B40" s="198">
        <v>23.8</v>
      </c>
      <c r="C40" s="198">
        <v>23.8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9.9293600000000009</v>
      </c>
      <c r="J40" s="21">
        <f t="shared" si="6"/>
        <v>5.5525400000000005</v>
      </c>
      <c r="K40" s="21">
        <f t="shared" si="7"/>
        <v>7.1614200000000006</v>
      </c>
      <c r="L40" s="21">
        <f t="shared" si="8"/>
        <v>1.1566800000000002</v>
      </c>
      <c r="M40" s="159">
        <f t="shared" si="9"/>
        <v>23.800000000000004</v>
      </c>
      <c r="N40" s="22"/>
      <c r="P40" s="37">
        <f t="shared" si="12"/>
        <v>9.9293600000000009</v>
      </c>
      <c r="Q40" s="37">
        <f t="shared" si="13"/>
        <v>5.5525400000000005</v>
      </c>
      <c r="R40" s="37">
        <f t="shared" si="14"/>
        <v>7.1614200000000006</v>
      </c>
      <c r="S40" s="37">
        <f t="shared" si="15"/>
        <v>1.1566800000000002</v>
      </c>
      <c r="T40" s="37">
        <f t="shared" si="10"/>
        <v>23.800000000000004</v>
      </c>
    </row>
    <row r="41" spans="1:20">
      <c r="A41" s="8" t="s">
        <v>83</v>
      </c>
      <c r="B41" s="198">
        <v>23.8</v>
      </c>
      <c r="C41" s="198">
        <v>23.8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9.9293600000000009</v>
      </c>
      <c r="J41" s="21">
        <f t="shared" si="6"/>
        <v>5.5525400000000005</v>
      </c>
      <c r="K41" s="21">
        <f t="shared" si="7"/>
        <v>7.1614200000000006</v>
      </c>
      <c r="L41" s="21">
        <f t="shared" si="8"/>
        <v>1.1566800000000002</v>
      </c>
      <c r="M41" s="159">
        <f t="shared" si="9"/>
        <v>23.800000000000004</v>
      </c>
      <c r="N41" s="22"/>
      <c r="P41" s="37">
        <f t="shared" si="12"/>
        <v>9.9293600000000009</v>
      </c>
      <c r="Q41" s="37">
        <f t="shared" si="13"/>
        <v>5.5525400000000005</v>
      </c>
      <c r="R41" s="37">
        <f t="shared" si="14"/>
        <v>7.1614200000000006</v>
      </c>
      <c r="S41" s="37">
        <f t="shared" si="15"/>
        <v>1.1566800000000002</v>
      </c>
      <c r="T41" s="37">
        <f t="shared" si="10"/>
        <v>23.800000000000004</v>
      </c>
    </row>
    <row r="42" spans="1:20">
      <c r="A42" s="8" t="s">
        <v>84</v>
      </c>
      <c r="B42" s="198">
        <v>23.8</v>
      </c>
      <c r="C42" s="198">
        <v>23.8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9.9293600000000009</v>
      </c>
      <c r="J42" s="21">
        <f t="shared" si="6"/>
        <v>5.5525400000000005</v>
      </c>
      <c r="K42" s="21">
        <f t="shared" si="7"/>
        <v>7.1614200000000006</v>
      </c>
      <c r="L42" s="21">
        <f t="shared" si="8"/>
        <v>1.1566800000000002</v>
      </c>
      <c r="M42" s="159">
        <f t="shared" si="9"/>
        <v>23.800000000000004</v>
      </c>
      <c r="N42" s="22"/>
      <c r="P42" s="37">
        <f t="shared" si="12"/>
        <v>9.9293600000000009</v>
      </c>
      <c r="Q42" s="37">
        <f t="shared" si="13"/>
        <v>5.5525400000000005</v>
      </c>
      <c r="R42" s="37">
        <f t="shared" si="14"/>
        <v>7.1614200000000006</v>
      </c>
      <c r="S42" s="37">
        <f t="shared" si="15"/>
        <v>1.1566800000000002</v>
      </c>
      <c r="T42" s="37">
        <f t="shared" si="10"/>
        <v>23.800000000000004</v>
      </c>
    </row>
    <row r="43" spans="1:20">
      <c r="A43" s="8" t="s">
        <v>85</v>
      </c>
      <c r="B43" s="198">
        <v>23.8</v>
      </c>
      <c r="C43" s="198">
        <v>23.8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9.9293600000000009</v>
      </c>
      <c r="J43" s="21">
        <f t="shared" si="6"/>
        <v>5.5525400000000005</v>
      </c>
      <c r="K43" s="21">
        <f t="shared" si="7"/>
        <v>7.1614200000000006</v>
      </c>
      <c r="L43" s="21">
        <f t="shared" si="8"/>
        <v>1.1566800000000002</v>
      </c>
      <c r="M43" s="159">
        <f t="shared" si="9"/>
        <v>23.800000000000004</v>
      </c>
      <c r="N43" s="22"/>
      <c r="P43" s="37">
        <f t="shared" si="12"/>
        <v>9.9293600000000009</v>
      </c>
      <c r="Q43" s="37">
        <f t="shared" si="13"/>
        <v>5.5525400000000005</v>
      </c>
      <c r="R43" s="37">
        <f t="shared" si="14"/>
        <v>7.1614200000000006</v>
      </c>
      <c r="S43" s="37">
        <f t="shared" si="15"/>
        <v>1.1566800000000002</v>
      </c>
      <c r="T43" s="37">
        <f t="shared" si="10"/>
        <v>23.800000000000004</v>
      </c>
    </row>
    <row r="44" spans="1:20">
      <c r="A44" s="8" t="s">
        <v>86</v>
      </c>
      <c r="B44" s="198">
        <v>23.8</v>
      </c>
      <c r="C44" s="198">
        <v>23.8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9.9293600000000009</v>
      </c>
      <c r="J44" s="21">
        <f t="shared" si="6"/>
        <v>5.5525400000000005</v>
      </c>
      <c r="K44" s="21">
        <f t="shared" si="7"/>
        <v>7.1614200000000006</v>
      </c>
      <c r="L44" s="21">
        <f t="shared" si="8"/>
        <v>1.1566800000000002</v>
      </c>
      <c r="M44" s="159">
        <f t="shared" si="9"/>
        <v>23.800000000000004</v>
      </c>
      <c r="N44" s="22"/>
      <c r="P44" s="37">
        <f t="shared" si="12"/>
        <v>9.9293600000000009</v>
      </c>
      <c r="Q44" s="37">
        <f t="shared" si="13"/>
        <v>5.5525400000000005</v>
      </c>
      <c r="R44" s="37">
        <f t="shared" si="14"/>
        <v>7.1614200000000006</v>
      </c>
      <c r="S44" s="37">
        <f t="shared" si="15"/>
        <v>1.1566800000000002</v>
      </c>
      <c r="T44" s="37">
        <f t="shared" si="10"/>
        <v>23.800000000000004</v>
      </c>
    </row>
    <row r="45" spans="1:20">
      <c r="A45" s="8" t="s">
        <v>87</v>
      </c>
      <c r="B45" s="198">
        <v>23.8</v>
      </c>
      <c r="C45" s="198">
        <v>23.8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9.9293600000000009</v>
      </c>
      <c r="J45" s="21">
        <f t="shared" si="6"/>
        <v>5.5525400000000005</v>
      </c>
      <c r="K45" s="21">
        <f t="shared" si="7"/>
        <v>7.1614200000000006</v>
      </c>
      <c r="L45" s="21">
        <f t="shared" si="8"/>
        <v>1.1566800000000002</v>
      </c>
      <c r="M45" s="159">
        <f t="shared" si="9"/>
        <v>23.800000000000004</v>
      </c>
      <c r="N45" s="22"/>
      <c r="P45" s="37">
        <f t="shared" si="12"/>
        <v>9.9293600000000009</v>
      </c>
      <c r="Q45" s="37">
        <f t="shared" si="13"/>
        <v>5.5525400000000005</v>
      </c>
      <c r="R45" s="37">
        <f t="shared" si="14"/>
        <v>7.1614200000000006</v>
      </c>
      <c r="S45" s="37">
        <f t="shared" si="15"/>
        <v>1.1566800000000002</v>
      </c>
      <c r="T45" s="37">
        <f t="shared" si="10"/>
        <v>23.800000000000004</v>
      </c>
    </row>
    <row r="46" spans="1:20">
      <c r="A46" s="8" t="s">
        <v>88</v>
      </c>
      <c r="B46" s="198">
        <v>23.8</v>
      </c>
      <c r="C46" s="198">
        <v>23.8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9.9293600000000009</v>
      </c>
      <c r="J46" s="21">
        <f t="shared" si="6"/>
        <v>5.5525400000000005</v>
      </c>
      <c r="K46" s="21">
        <f t="shared" si="7"/>
        <v>7.1614200000000006</v>
      </c>
      <c r="L46" s="21">
        <f t="shared" si="8"/>
        <v>1.1566800000000002</v>
      </c>
      <c r="M46" s="159">
        <f t="shared" si="9"/>
        <v>23.800000000000004</v>
      </c>
      <c r="N46" s="22"/>
      <c r="P46" s="37">
        <f t="shared" si="12"/>
        <v>9.9293600000000009</v>
      </c>
      <c r="Q46" s="37">
        <f t="shared" si="13"/>
        <v>5.5525400000000005</v>
      </c>
      <c r="R46" s="37">
        <f t="shared" si="14"/>
        <v>7.1614200000000006</v>
      </c>
      <c r="S46" s="37">
        <f t="shared" si="15"/>
        <v>1.1566800000000002</v>
      </c>
      <c r="T46" s="37">
        <f t="shared" si="10"/>
        <v>23.800000000000004</v>
      </c>
    </row>
    <row r="47" spans="1:20">
      <c r="A47" s="8" t="s">
        <v>89</v>
      </c>
      <c r="B47" s="198">
        <v>23.8</v>
      </c>
      <c r="C47" s="198">
        <v>23.8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9.9293600000000009</v>
      </c>
      <c r="J47" s="21">
        <f t="shared" si="6"/>
        <v>5.5525400000000005</v>
      </c>
      <c r="K47" s="21">
        <f t="shared" si="7"/>
        <v>7.1614200000000006</v>
      </c>
      <c r="L47" s="21">
        <f t="shared" si="8"/>
        <v>1.1566800000000002</v>
      </c>
      <c r="M47" s="159">
        <f t="shared" si="9"/>
        <v>23.800000000000004</v>
      </c>
      <c r="N47" s="22"/>
      <c r="P47" s="37">
        <f t="shared" si="12"/>
        <v>9.9293600000000009</v>
      </c>
      <c r="Q47" s="37">
        <f t="shared" si="13"/>
        <v>5.5525400000000005</v>
      </c>
      <c r="R47" s="37">
        <f t="shared" si="14"/>
        <v>7.1614200000000006</v>
      </c>
      <c r="S47" s="37">
        <f t="shared" si="15"/>
        <v>1.1566800000000002</v>
      </c>
      <c r="T47" s="37">
        <f t="shared" si="10"/>
        <v>23.800000000000004</v>
      </c>
    </row>
    <row r="48" spans="1:20">
      <c r="A48" s="8" t="s">
        <v>90</v>
      </c>
      <c r="B48" s="198">
        <v>23.8</v>
      </c>
      <c r="C48" s="198">
        <v>23.8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9.9293600000000009</v>
      </c>
      <c r="J48" s="21">
        <f t="shared" si="6"/>
        <v>5.5525400000000005</v>
      </c>
      <c r="K48" s="21">
        <f t="shared" si="7"/>
        <v>7.1614200000000006</v>
      </c>
      <c r="L48" s="21">
        <f t="shared" si="8"/>
        <v>1.1566800000000002</v>
      </c>
      <c r="M48" s="159">
        <f t="shared" si="9"/>
        <v>23.800000000000004</v>
      </c>
      <c r="N48" s="22"/>
      <c r="P48" s="37">
        <f t="shared" si="12"/>
        <v>9.9293600000000009</v>
      </c>
      <c r="Q48" s="37">
        <f t="shared" si="13"/>
        <v>5.5525400000000005</v>
      </c>
      <c r="R48" s="37">
        <f t="shared" si="14"/>
        <v>7.1614200000000006</v>
      </c>
      <c r="S48" s="37">
        <f t="shared" si="15"/>
        <v>1.1566800000000002</v>
      </c>
      <c r="T48" s="37">
        <f t="shared" si="10"/>
        <v>23.800000000000004</v>
      </c>
    </row>
    <row r="49" spans="1:20">
      <c r="A49" s="8" t="s">
        <v>91</v>
      </c>
      <c r="B49" s="198">
        <v>23.8</v>
      </c>
      <c r="C49" s="198">
        <v>23.8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9.9293600000000009</v>
      </c>
      <c r="J49" s="21">
        <f t="shared" si="6"/>
        <v>5.5525400000000005</v>
      </c>
      <c r="K49" s="21">
        <f t="shared" si="7"/>
        <v>7.1614200000000006</v>
      </c>
      <c r="L49" s="21">
        <f t="shared" si="8"/>
        <v>1.1566800000000002</v>
      </c>
      <c r="M49" s="159">
        <f t="shared" si="9"/>
        <v>23.800000000000004</v>
      </c>
      <c r="N49" s="22"/>
      <c r="P49" s="37">
        <f t="shared" si="12"/>
        <v>9.9293600000000009</v>
      </c>
      <c r="Q49" s="37">
        <f t="shared" si="13"/>
        <v>5.5525400000000005</v>
      </c>
      <c r="R49" s="37">
        <f t="shared" si="14"/>
        <v>7.1614200000000006</v>
      </c>
      <c r="S49" s="37">
        <f t="shared" si="15"/>
        <v>1.1566800000000002</v>
      </c>
      <c r="T49" s="37">
        <f t="shared" si="10"/>
        <v>23.800000000000004</v>
      </c>
    </row>
    <row r="50" spans="1:20">
      <c r="A50" s="8" t="s">
        <v>92</v>
      </c>
      <c r="B50" s="198">
        <v>23.8</v>
      </c>
      <c r="C50" s="198">
        <v>23.8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9.9293600000000009</v>
      </c>
      <c r="J50" s="21">
        <f t="shared" si="6"/>
        <v>5.5525400000000005</v>
      </c>
      <c r="K50" s="21">
        <f t="shared" si="7"/>
        <v>7.1614200000000006</v>
      </c>
      <c r="L50" s="21">
        <f t="shared" si="8"/>
        <v>1.1566800000000002</v>
      </c>
      <c r="M50" s="159">
        <f t="shared" si="9"/>
        <v>23.800000000000004</v>
      </c>
      <c r="N50" s="22"/>
      <c r="P50" s="37">
        <f t="shared" si="12"/>
        <v>9.9293600000000009</v>
      </c>
      <c r="Q50" s="37">
        <f t="shared" si="13"/>
        <v>5.5525400000000005</v>
      </c>
      <c r="R50" s="37">
        <f t="shared" si="14"/>
        <v>7.1614200000000006</v>
      </c>
      <c r="S50" s="37">
        <f t="shared" si="15"/>
        <v>1.1566800000000002</v>
      </c>
      <c r="T50" s="37">
        <f t="shared" si="10"/>
        <v>23.800000000000004</v>
      </c>
    </row>
    <row r="51" spans="1:20">
      <c r="A51" s="8" t="s">
        <v>93</v>
      </c>
      <c r="B51" s="198">
        <v>23.8</v>
      </c>
      <c r="C51" s="198">
        <v>23.8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9.9293600000000009</v>
      </c>
      <c r="J51" s="21">
        <f t="shared" si="6"/>
        <v>5.5525400000000005</v>
      </c>
      <c r="K51" s="21">
        <f t="shared" si="7"/>
        <v>7.1614200000000006</v>
      </c>
      <c r="L51" s="21">
        <f t="shared" si="8"/>
        <v>1.1566800000000002</v>
      </c>
      <c r="M51" s="159">
        <f t="shared" si="9"/>
        <v>23.800000000000004</v>
      </c>
      <c r="N51" s="22"/>
      <c r="P51" s="37">
        <f t="shared" si="12"/>
        <v>9.9293600000000009</v>
      </c>
      <c r="Q51" s="37">
        <f t="shared" si="13"/>
        <v>5.5525400000000005</v>
      </c>
      <c r="R51" s="37">
        <f t="shared" si="14"/>
        <v>7.1614200000000006</v>
      </c>
      <c r="S51" s="37">
        <f t="shared" si="15"/>
        <v>1.1566800000000002</v>
      </c>
      <c r="T51" s="37">
        <f t="shared" si="10"/>
        <v>23.800000000000004</v>
      </c>
    </row>
    <row r="52" spans="1:20">
      <c r="A52" s="8" t="s">
        <v>94</v>
      </c>
      <c r="B52" s="198">
        <v>23.8</v>
      </c>
      <c r="C52" s="198">
        <v>23.8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9.9293600000000009</v>
      </c>
      <c r="J52" s="21">
        <f t="shared" si="6"/>
        <v>5.5525400000000005</v>
      </c>
      <c r="K52" s="21">
        <f t="shared" si="7"/>
        <v>7.1614200000000006</v>
      </c>
      <c r="L52" s="21">
        <f t="shared" si="8"/>
        <v>1.1566800000000002</v>
      </c>
      <c r="M52" s="159">
        <f t="shared" si="9"/>
        <v>23.800000000000004</v>
      </c>
      <c r="N52" s="22"/>
      <c r="P52" s="37">
        <f t="shared" si="12"/>
        <v>9.9293600000000009</v>
      </c>
      <c r="Q52" s="37">
        <f t="shared" si="13"/>
        <v>5.5525400000000005</v>
      </c>
      <c r="R52" s="37">
        <f t="shared" si="14"/>
        <v>7.1614200000000006</v>
      </c>
      <c r="S52" s="37">
        <f t="shared" si="15"/>
        <v>1.1566800000000002</v>
      </c>
      <c r="T52" s="37">
        <f t="shared" si="10"/>
        <v>23.800000000000004</v>
      </c>
    </row>
    <row r="53" spans="1:20">
      <c r="A53" s="8" t="s">
        <v>95</v>
      </c>
      <c r="B53" s="198">
        <v>23.8</v>
      </c>
      <c r="C53" s="198">
        <v>23.8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9.9293600000000009</v>
      </c>
      <c r="J53" s="21">
        <f t="shared" si="6"/>
        <v>5.5525400000000005</v>
      </c>
      <c r="K53" s="21">
        <f t="shared" si="7"/>
        <v>7.1614200000000006</v>
      </c>
      <c r="L53" s="21">
        <f t="shared" si="8"/>
        <v>1.1566800000000002</v>
      </c>
      <c r="M53" s="159">
        <f t="shared" si="9"/>
        <v>23.800000000000004</v>
      </c>
      <c r="N53" s="22"/>
      <c r="P53" s="37">
        <f t="shared" si="12"/>
        <v>9.9293600000000009</v>
      </c>
      <c r="Q53" s="37">
        <f t="shared" si="13"/>
        <v>5.5525400000000005</v>
      </c>
      <c r="R53" s="37">
        <f t="shared" si="14"/>
        <v>7.1614200000000006</v>
      </c>
      <c r="S53" s="37">
        <f t="shared" si="15"/>
        <v>1.1566800000000002</v>
      </c>
      <c r="T53" s="37">
        <f t="shared" si="10"/>
        <v>23.800000000000004</v>
      </c>
    </row>
    <row r="54" spans="1:20">
      <c r="A54" s="8" t="s">
        <v>96</v>
      </c>
      <c r="B54" s="198">
        <v>23.8</v>
      </c>
      <c r="C54" s="198">
        <v>23.8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9.9293600000000009</v>
      </c>
      <c r="J54" s="21">
        <f t="shared" si="6"/>
        <v>5.5525400000000005</v>
      </c>
      <c r="K54" s="21">
        <f t="shared" si="7"/>
        <v>7.1614200000000006</v>
      </c>
      <c r="L54" s="21">
        <f t="shared" si="8"/>
        <v>1.1566800000000002</v>
      </c>
      <c r="M54" s="159">
        <f t="shared" si="9"/>
        <v>23.800000000000004</v>
      </c>
      <c r="N54" s="22"/>
      <c r="P54" s="37">
        <f t="shared" si="12"/>
        <v>9.9293600000000009</v>
      </c>
      <c r="Q54" s="37">
        <f t="shared" si="13"/>
        <v>5.5525400000000005</v>
      </c>
      <c r="R54" s="37">
        <f t="shared" si="14"/>
        <v>7.1614200000000006</v>
      </c>
      <c r="S54" s="37">
        <f t="shared" si="15"/>
        <v>1.1566800000000002</v>
      </c>
      <c r="T54" s="37">
        <f t="shared" si="10"/>
        <v>23.800000000000004</v>
      </c>
    </row>
    <row r="55" spans="1:20">
      <c r="A55" s="8" t="s">
        <v>97</v>
      </c>
      <c r="B55" s="198">
        <v>23.8</v>
      </c>
      <c r="C55" s="198">
        <v>23.8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9.9293600000000009</v>
      </c>
      <c r="J55" s="21">
        <f t="shared" si="6"/>
        <v>5.5525400000000005</v>
      </c>
      <c r="K55" s="21">
        <f t="shared" si="7"/>
        <v>7.1614200000000006</v>
      </c>
      <c r="L55" s="21">
        <f t="shared" si="8"/>
        <v>1.1566800000000002</v>
      </c>
      <c r="M55" s="159">
        <f t="shared" si="9"/>
        <v>23.800000000000004</v>
      </c>
      <c r="N55" s="22"/>
      <c r="P55" s="37">
        <f t="shared" si="12"/>
        <v>9.9293600000000009</v>
      </c>
      <c r="Q55" s="37">
        <f t="shared" si="13"/>
        <v>5.5525400000000005</v>
      </c>
      <c r="R55" s="37">
        <f t="shared" si="14"/>
        <v>7.1614200000000006</v>
      </c>
      <c r="S55" s="37">
        <f t="shared" si="15"/>
        <v>1.1566800000000002</v>
      </c>
      <c r="T55" s="37">
        <f t="shared" si="10"/>
        <v>23.800000000000004</v>
      </c>
    </row>
    <row r="56" spans="1:20">
      <c r="A56" s="8" t="s">
        <v>98</v>
      </c>
      <c r="B56" s="198">
        <v>23.8</v>
      </c>
      <c r="C56" s="198">
        <v>23.8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9.9293600000000009</v>
      </c>
      <c r="J56" s="21">
        <f t="shared" si="6"/>
        <v>5.5525400000000005</v>
      </c>
      <c r="K56" s="21">
        <f t="shared" si="7"/>
        <v>7.1614200000000006</v>
      </c>
      <c r="L56" s="21">
        <f t="shared" si="8"/>
        <v>1.1566800000000002</v>
      </c>
      <c r="M56" s="159">
        <f t="shared" si="9"/>
        <v>23.800000000000004</v>
      </c>
      <c r="N56" s="22"/>
      <c r="P56" s="37">
        <f t="shared" si="12"/>
        <v>9.9293600000000009</v>
      </c>
      <c r="Q56" s="37">
        <f t="shared" si="13"/>
        <v>5.5525400000000005</v>
      </c>
      <c r="R56" s="37">
        <f t="shared" si="14"/>
        <v>7.1614200000000006</v>
      </c>
      <c r="S56" s="37">
        <f t="shared" si="15"/>
        <v>1.1566800000000002</v>
      </c>
      <c r="T56" s="37">
        <f t="shared" si="10"/>
        <v>23.800000000000004</v>
      </c>
    </row>
    <row r="57" spans="1:20">
      <c r="A57" s="8" t="s">
        <v>99</v>
      </c>
      <c r="B57" s="198">
        <v>23.8</v>
      </c>
      <c r="C57" s="198">
        <v>23.8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9.9293600000000009</v>
      </c>
      <c r="J57" s="21">
        <f t="shared" si="6"/>
        <v>5.5525400000000005</v>
      </c>
      <c r="K57" s="21">
        <f t="shared" si="7"/>
        <v>7.1614200000000006</v>
      </c>
      <c r="L57" s="21">
        <f t="shared" si="8"/>
        <v>1.1566800000000002</v>
      </c>
      <c r="M57" s="159">
        <f t="shared" si="9"/>
        <v>23.800000000000004</v>
      </c>
      <c r="N57" s="22"/>
      <c r="P57" s="37">
        <f t="shared" si="12"/>
        <v>9.9293600000000009</v>
      </c>
      <c r="Q57" s="37">
        <f t="shared" si="13"/>
        <v>5.5525400000000005</v>
      </c>
      <c r="R57" s="37">
        <f t="shared" si="14"/>
        <v>7.1614200000000006</v>
      </c>
      <c r="S57" s="37">
        <f t="shared" si="15"/>
        <v>1.1566800000000002</v>
      </c>
      <c r="T57" s="37">
        <f t="shared" si="10"/>
        <v>23.800000000000004</v>
      </c>
    </row>
    <row r="58" spans="1:20">
      <c r="A58" s="8" t="s">
        <v>100</v>
      </c>
      <c r="B58" s="198">
        <v>23.8</v>
      </c>
      <c r="C58" s="198">
        <v>23.8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9.9293600000000009</v>
      </c>
      <c r="J58" s="21">
        <f t="shared" si="6"/>
        <v>5.5525400000000005</v>
      </c>
      <c r="K58" s="21">
        <f t="shared" si="7"/>
        <v>7.1614200000000006</v>
      </c>
      <c r="L58" s="21">
        <f t="shared" si="8"/>
        <v>1.1566800000000002</v>
      </c>
      <c r="M58" s="159">
        <f t="shared" si="9"/>
        <v>23.800000000000004</v>
      </c>
      <c r="N58" s="22"/>
      <c r="P58" s="37">
        <f t="shared" si="12"/>
        <v>9.9293600000000009</v>
      </c>
      <c r="Q58" s="37">
        <f t="shared" si="13"/>
        <v>5.5525400000000005</v>
      </c>
      <c r="R58" s="37">
        <f t="shared" si="14"/>
        <v>7.1614200000000006</v>
      </c>
      <c r="S58" s="37">
        <f t="shared" si="15"/>
        <v>1.1566800000000002</v>
      </c>
      <c r="T58" s="37">
        <f t="shared" si="10"/>
        <v>23.800000000000004</v>
      </c>
    </row>
    <row r="59" spans="1:20">
      <c r="A59" s="8" t="s">
        <v>101</v>
      </c>
      <c r="B59" s="198">
        <v>23.8</v>
      </c>
      <c r="C59" s="198">
        <v>23.8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9.9293600000000009</v>
      </c>
      <c r="J59" s="21">
        <f t="shared" si="6"/>
        <v>5.5525400000000005</v>
      </c>
      <c r="K59" s="21">
        <f t="shared" si="7"/>
        <v>7.1614200000000006</v>
      </c>
      <c r="L59" s="21">
        <f t="shared" si="8"/>
        <v>1.1566800000000002</v>
      </c>
      <c r="M59" s="159">
        <f t="shared" si="9"/>
        <v>23.800000000000004</v>
      </c>
      <c r="N59" s="22"/>
      <c r="P59" s="37">
        <f t="shared" si="12"/>
        <v>9.9293600000000009</v>
      </c>
      <c r="Q59" s="37">
        <f t="shared" si="13"/>
        <v>5.5525400000000005</v>
      </c>
      <c r="R59" s="37">
        <f t="shared" si="14"/>
        <v>7.1614200000000006</v>
      </c>
      <c r="S59" s="37">
        <f t="shared" si="15"/>
        <v>1.1566800000000002</v>
      </c>
      <c r="T59" s="37">
        <f t="shared" si="10"/>
        <v>23.800000000000004</v>
      </c>
    </row>
    <row r="60" spans="1:20">
      <c r="A60" s="8" t="s">
        <v>102</v>
      </c>
      <c r="B60" s="198">
        <v>23.8</v>
      </c>
      <c r="C60" s="198">
        <v>23.8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9.9293600000000009</v>
      </c>
      <c r="J60" s="21">
        <f t="shared" si="6"/>
        <v>5.5525400000000005</v>
      </c>
      <c r="K60" s="21">
        <f t="shared" si="7"/>
        <v>7.1614200000000006</v>
      </c>
      <c r="L60" s="21">
        <f t="shared" si="8"/>
        <v>1.1566800000000002</v>
      </c>
      <c r="M60" s="159">
        <f t="shared" si="9"/>
        <v>23.800000000000004</v>
      </c>
      <c r="N60" s="22"/>
      <c r="P60" s="37">
        <f t="shared" si="12"/>
        <v>9.9293600000000009</v>
      </c>
      <c r="Q60" s="37">
        <f t="shared" si="13"/>
        <v>5.5525400000000005</v>
      </c>
      <c r="R60" s="37">
        <f t="shared" si="14"/>
        <v>7.1614200000000006</v>
      </c>
      <c r="S60" s="37">
        <f t="shared" si="15"/>
        <v>1.1566800000000002</v>
      </c>
      <c r="T60" s="37">
        <f t="shared" si="10"/>
        <v>23.800000000000004</v>
      </c>
    </row>
    <row r="61" spans="1:20">
      <c r="A61" s="8" t="s">
        <v>103</v>
      </c>
      <c r="B61" s="198">
        <v>23.8</v>
      </c>
      <c r="C61" s="198">
        <v>23.8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9.9293600000000009</v>
      </c>
      <c r="J61" s="21">
        <f t="shared" si="6"/>
        <v>5.5525400000000005</v>
      </c>
      <c r="K61" s="21">
        <f t="shared" si="7"/>
        <v>7.1614200000000006</v>
      </c>
      <c r="L61" s="21">
        <f t="shared" si="8"/>
        <v>1.1566800000000002</v>
      </c>
      <c r="M61" s="159">
        <f t="shared" si="9"/>
        <v>23.800000000000004</v>
      </c>
      <c r="N61" s="22"/>
      <c r="P61" s="37">
        <f t="shared" si="12"/>
        <v>9.9293600000000009</v>
      </c>
      <c r="Q61" s="37">
        <f t="shared" si="13"/>
        <v>5.5525400000000005</v>
      </c>
      <c r="R61" s="37">
        <f t="shared" si="14"/>
        <v>7.1614200000000006</v>
      </c>
      <c r="S61" s="37">
        <f t="shared" si="15"/>
        <v>1.1566800000000002</v>
      </c>
      <c r="T61" s="37">
        <f t="shared" si="10"/>
        <v>23.800000000000004</v>
      </c>
    </row>
    <row r="62" spans="1:20">
      <c r="A62" s="8" t="s">
        <v>104</v>
      </c>
      <c r="B62" s="198">
        <v>23.8</v>
      </c>
      <c r="C62" s="198">
        <v>23.8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9.9293600000000009</v>
      </c>
      <c r="J62" s="21">
        <f t="shared" si="6"/>
        <v>5.5525400000000005</v>
      </c>
      <c r="K62" s="21">
        <f t="shared" si="7"/>
        <v>7.1614200000000006</v>
      </c>
      <c r="L62" s="21">
        <f t="shared" si="8"/>
        <v>1.1566800000000002</v>
      </c>
      <c r="M62" s="159">
        <f t="shared" si="9"/>
        <v>23.800000000000004</v>
      </c>
      <c r="N62" s="22"/>
      <c r="P62" s="37">
        <f t="shared" si="12"/>
        <v>9.9293600000000009</v>
      </c>
      <c r="Q62" s="37">
        <f t="shared" si="13"/>
        <v>5.5525400000000005</v>
      </c>
      <c r="R62" s="37">
        <f t="shared" si="14"/>
        <v>7.1614200000000006</v>
      </c>
      <c r="S62" s="37">
        <f t="shared" si="15"/>
        <v>1.1566800000000002</v>
      </c>
      <c r="T62" s="37">
        <f t="shared" si="10"/>
        <v>23.800000000000004</v>
      </c>
    </row>
    <row r="63" spans="1:20">
      <c r="A63" s="8" t="s">
        <v>105</v>
      </c>
      <c r="B63" s="198">
        <v>23.8</v>
      </c>
      <c r="C63" s="198">
        <v>23.8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9.9293600000000009</v>
      </c>
      <c r="J63" s="21">
        <f t="shared" si="6"/>
        <v>5.5525400000000005</v>
      </c>
      <c r="K63" s="21">
        <f t="shared" si="7"/>
        <v>7.1614200000000006</v>
      </c>
      <c r="L63" s="21">
        <f t="shared" si="8"/>
        <v>1.1566800000000002</v>
      </c>
      <c r="M63" s="159">
        <f t="shared" si="9"/>
        <v>23.800000000000004</v>
      </c>
      <c r="N63" s="22"/>
      <c r="P63" s="37">
        <f t="shared" si="12"/>
        <v>9.9293600000000009</v>
      </c>
      <c r="Q63" s="37">
        <f t="shared" si="13"/>
        <v>5.5525400000000005</v>
      </c>
      <c r="R63" s="37">
        <f t="shared" si="14"/>
        <v>7.1614200000000006</v>
      </c>
      <c r="S63" s="37">
        <f t="shared" si="15"/>
        <v>1.1566800000000002</v>
      </c>
      <c r="T63" s="37">
        <f t="shared" si="10"/>
        <v>23.800000000000004</v>
      </c>
    </row>
    <row r="64" spans="1:20">
      <c r="A64" s="8" t="s">
        <v>106</v>
      </c>
      <c r="B64" s="198">
        <v>23.8</v>
      </c>
      <c r="C64" s="198">
        <v>23.8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9.9293600000000009</v>
      </c>
      <c r="J64" s="21">
        <f t="shared" si="6"/>
        <v>5.5525400000000005</v>
      </c>
      <c r="K64" s="21">
        <f t="shared" si="7"/>
        <v>7.1614200000000006</v>
      </c>
      <c r="L64" s="21">
        <f t="shared" si="8"/>
        <v>1.1566800000000002</v>
      </c>
      <c r="M64" s="159">
        <f t="shared" si="9"/>
        <v>23.800000000000004</v>
      </c>
      <c r="N64" s="22"/>
      <c r="P64" s="37">
        <f t="shared" si="12"/>
        <v>9.9293600000000009</v>
      </c>
      <c r="Q64" s="37">
        <f t="shared" si="13"/>
        <v>5.5525400000000005</v>
      </c>
      <c r="R64" s="37">
        <f t="shared" si="14"/>
        <v>7.1614200000000006</v>
      </c>
      <c r="S64" s="37">
        <f t="shared" si="15"/>
        <v>1.1566800000000002</v>
      </c>
      <c r="T64" s="37">
        <f t="shared" si="10"/>
        <v>23.800000000000004</v>
      </c>
    </row>
    <row r="65" spans="1:20">
      <c r="A65" s="8" t="s">
        <v>107</v>
      </c>
      <c r="B65" s="198">
        <v>23.8</v>
      </c>
      <c r="C65" s="198">
        <v>23.8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9.9293600000000009</v>
      </c>
      <c r="J65" s="21">
        <f t="shared" si="6"/>
        <v>5.5525400000000005</v>
      </c>
      <c r="K65" s="21">
        <f t="shared" si="7"/>
        <v>7.1614200000000006</v>
      </c>
      <c r="L65" s="21">
        <f t="shared" si="8"/>
        <v>1.1566800000000002</v>
      </c>
      <c r="M65" s="159">
        <f t="shared" si="9"/>
        <v>23.800000000000004</v>
      </c>
      <c r="N65" s="22"/>
      <c r="P65" s="37">
        <f t="shared" si="12"/>
        <v>9.9293600000000009</v>
      </c>
      <c r="Q65" s="37">
        <f t="shared" si="13"/>
        <v>5.5525400000000005</v>
      </c>
      <c r="R65" s="37">
        <f t="shared" si="14"/>
        <v>7.1614200000000006</v>
      </c>
      <c r="S65" s="37">
        <f t="shared" si="15"/>
        <v>1.1566800000000002</v>
      </c>
      <c r="T65" s="37">
        <f t="shared" si="10"/>
        <v>23.800000000000004</v>
      </c>
    </row>
    <row r="66" spans="1:20">
      <c r="A66" s="8" t="s">
        <v>108</v>
      </c>
      <c r="B66" s="198">
        <v>23.8</v>
      </c>
      <c r="C66" s="198">
        <v>23.8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9.9293600000000009</v>
      </c>
      <c r="J66" s="21">
        <f t="shared" si="6"/>
        <v>5.5525400000000005</v>
      </c>
      <c r="K66" s="21">
        <f t="shared" si="7"/>
        <v>7.1614200000000006</v>
      </c>
      <c r="L66" s="21">
        <f t="shared" si="8"/>
        <v>1.1566800000000002</v>
      </c>
      <c r="M66" s="159">
        <f t="shared" si="9"/>
        <v>23.800000000000004</v>
      </c>
      <c r="N66" s="22"/>
      <c r="P66" s="37">
        <f t="shared" si="12"/>
        <v>9.9293600000000009</v>
      </c>
      <c r="Q66" s="37">
        <f t="shared" si="13"/>
        <v>5.5525400000000005</v>
      </c>
      <c r="R66" s="37">
        <f t="shared" si="14"/>
        <v>7.1614200000000006</v>
      </c>
      <c r="S66" s="37">
        <f t="shared" si="15"/>
        <v>1.1566800000000002</v>
      </c>
      <c r="T66" s="37">
        <f t="shared" si="10"/>
        <v>23.800000000000004</v>
      </c>
    </row>
    <row r="67" spans="1:20">
      <c r="A67" s="8" t="s">
        <v>109</v>
      </c>
      <c r="B67" s="198">
        <v>23.8</v>
      </c>
      <c r="C67" s="198">
        <v>23.8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9.9293600000000009</v>
      </c>
      <c r="J67" s="21">
        <f t="shared" si="6"/>
        <v>5.5525400000000005</v>
      </c>
      <c r="K67" s="21">
        <f t="shared" si="7"/>
        <v>7.1614200000000006</v>
      </c>
      <c r="L67" s="21">
        <f t="shared" si="8"/>
        <v>1.1566800000000002</v>
      </c>
      <c r="M67" s="159">
        <f t="shared" si="9"/>
        <v>23.800000000000004</v>
      </c>
      <c r="N67" s="22"/>
      <c r="P67" s="37">
        <f t="shared" ref="P67:P98" si="17">I67</f>
        <v>9.9293600000000009</v>
      </c>
      <c r="Q67" s="37">
        <f t="shared" ref="Q67:Q98" si="18">J67</f>
        <v>5.5525400000000005</v>
      </c>
      <c r="R67" s="37">
        <f t="shared" ref="R67:R98" si="19">K67</f>
        <v>7.1614200000000006</v>
      </c>
      <c r="S67" s="37">
        <f t="shared" ref="S67:S98" si="20">L67</f>
        <v>1.1566800000000002</v>
      </c>
      <c r="T67" s="37">
        <f t="shared" si="10"/>
        <v>23.800000000000004</v>
      </c>
    </row>
    <row r="68" spans="1:20">
      <c r="A68" s="8" t="s">
        <v>110</v>
      </c>
      <c r="B68" s="198">
        <v>23.8</v>
      </c>
      <c r="C68" s="198">
        <v>23.8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9.9293600000000009</v>
      </c>
      <c r="J68" s="21">
        <f t="shared" ref="J68:J98" si="22">C68*E68/100</f>
        <v>5.5525400000000005</v>
      </c>
      <c r="K68" s="21">
        <f t="shared" ref="K68:K98" si="23">C68*F68/100</f>
        <v>7.1614200000000006</v>
      </c>
      <c r="L68" s="21">
        <f t="shared" ref="L68:L98" si="24">C68*G68/100</f>
        <v>1.1566800000000002</v>
      </c>
      <c r="M68" s="159">
        <f t="shared" ref="M68:M98" si="25">SUM(I68:L68)</f>
        <v>23.800000000000004</v>
      </c>
      <c r="N68" s="22"/>
      <c r="P68" s="37">
        <f t="shared" si="17"/>
        <v>9.9293600000000009</v>
      </c>
      <c r="Q68" s="37">
        <f t="shared" si="18"/>
        <v>5.5525400000000005</v>
      </c>
      <c r="R68" s="37">
        <f t="shared" si="19"/>
        <v>7.1614200000000006</v>
      </c>
      <c r="S68" s="37">
        <f t="shared" si="20"/>
        <v>1.1566800000000002</v>
      </c>
      <c r="T68" s="37">
        <f t="shared" ref="T68:T99" si="26">SUM(P68:S68)</f>
        <v>23.800000000000004</v>
      </c>
    </row>
    <row r="69" spans="1:20">
      <c r="A69" s="8" t="s">
        <v>111</v>
      </c>
      <c r="B69" s="198">
        <v>23.8</v>
      </c>
      <c r="C69" s="198">
        <v>23.8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9.9293600000000009</v>
      </c>
      <c r="J69" s="21">
        <f t="shared" si="22"/>
        <v>5.5525400000000005</v>
      </c>
      <c r="K69" s="21">
        <f t="shared" si="23"/>
        <v>7.1614200000000006</v>
      </c>
      <c r="L69" s="21">
        <f t="shared" si="24"/>
        <v>1.1566800000000002</v>
      </c>
      <c r="M69" s="159">
        <f t="shared" si="25"/>
        <v>23.800000000000004</v>
      </c>
      <c r="N69" s="22"/>
      <c r="P69" s="37">
        <f t="shared" si="17"/>
        <v>9.9293600000000009</v>
      </c>
      <c r="Q69" s="37">
        <f t="shared" si="18"/>
        <v>5.5525400000000005</v>
      </c>
      <c r="R69" s="37">
        <f t="shared" si="19"/>
        <v>7.1614200000000006</v>
      </c>
      <c r="S69" s="37">
        <f t="shared" si="20"/>
        <v>1.1566800000000002</v>
      </c>
      <c r="T69" s="37">
        <f t="shared" si="26"/>
        <v>23.800000000000004</v>
      </c>
    </row>
    <row r="70" spans="1:20">
      <c r="A70" s="8" t="s">
        <v>112</v>
      </c>
      <c r="B70" s="198">
        <v>23.8</v>
      </c>
      <c r="C70" s="198">
        <v>23.8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9.9293600000000009</v>
      </c>
      <c r="J70" s="21">
        <f t="shared" si="22"/>
        <v>5.5525400000000005</v>
      </c>
      <c r="K70" s="21">
        <f t="shared" si="23"/>
        <v>7.1614200000000006</v>
      </c>
      <c r="L70" s="21">
        <f t="shared" si="24"/>
        <v>1.1566800000000002</v>
      </c>
      <c r="M70" s="159">
        <f t="shared" si="25"/>
        <v>23.800000000000004</v>
      </c>
      <c r="N70" s="22"/>
      <c r="P70" s="37">
        <f t="shared" si="17"/>
        <v>9.9293600000000009</v>
      </c>
      <c r="Q70" s="37">
        <f t="shared" si="18"/>
        <v>5.5525400000000005</v>
      </c>
      <c r="R70" s="37">
        <f t="shared" si="19"/>
        <v>7.1614200000000006</v>
      </c>
      <c r="S70" s="37">
        <f t="shared" si="20"/>
        <v>1.1566800000000002</v>
      </c>
      <c r="T70" s="37">
        <f t="shared" si="26"/>
        <v>23.800000000000004</v>
      </c>
    </row>
    <row r="71" spans="1:20">
      <c r="A71" s="8" t="s">
        <v>113</v>
      </c>
      <c r="B71" s="198">
        <v>23.8</v>
      </c>
      <c r="C71" s="198">
        <v>23.8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9.9293600000000009</v>
      </c>
      <c r="J71" s="21">
        <f t="shared" si="22"/>
        <v>5.5525400000000005</v>
      </c>
      <c r="K71" s="21">
        <f t="shared" si="23"/>
        <v>7.1614200000000006</v>
      </c>
      <c r="L71" s="21">
        <f t="shared" si="24"/>
        <v>1.1566800000000002</v>
      </c>
      <c r="M71" s="159">
        <f t="shared" si="25"/>
        <v>23.800000000000004</v>
      </c>
      <c r="N71" s="22"/>
      <c r="P71" s="37">
        <f t="shared" si="17"/>
        <v>9.9293600000000009</v>
      </c>
      <c r="Q71" s="37">
        <f t="shared" si="18"/>
        <v>5.5525400000000005</v>
      </c>
      <c r="R71" s="37">
        <f t="shared" si="19"/>
        <v>7.1614200000000006</v>
      </c>
      <c r="S71" s="37">
        <f t="shared" si="20"/>
        <v>1.1566800000000002</v>
      </c>
      <c r="T71" s="37">
        <f t="shared" si="26"/>
        <v>23.800000000000004</v>
      </c>
    </row>
    <row r="72" spans="1:20">
      <c r="A72" s="8" t="s">
        <v>114</v>
      </c>
      <c r="B72" s="198">
        <v>23.8</v>
      </c>
      <c r="C72" s="198">
        <v>23.8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9.9293600000000009</v>
      </c>
      <c r="J72" s="21">
        <f t="shared" si="22"/>
        <v>5.5525400000000005</v>
      </c>
      <c r="K72" s="21">
        <f t="shared" si="23"/>
        <v>7.1614200000000006</v>
      </c>
      <c r="L72" s="21">
        <f t="shared" si="24"/>
        <v>1.1566800000000002</v>
      </c>
      <c r="M72" s="159">
        <f t="shared" si="25"/>
        <v>23.800000000000004</v>
      </c>
      <c r="N72" s="22"/>
      <c r="P72" s="37">
        <f t="shared" si="17"/>
        <v>9.9293600000000009</v>
      </c>
      <c r="Q72" s="37">
        <f t="shared" si="18"/>
        <v>5.5525400000000005</v>
      </c>
      <c r="R72" s="37">
        <f t="shared" si="19"/>
        <v>7.1614200000000006</v>
      </c>
      <c r="S72" s="37">
        <f t="shared" si="20"/>
        <v>1.1566800000000002</v>
      </c>
      <c r="T72" s="37">
        <f t="shared" si="26"/>
        <v>23.800000000000004</v>
      </c>
    </row>
    <row r="73" spans="1:20">
      <c r="A73" s="8" t="s">
        <v>115</v>
      </c>
      <c r="B73" s="198">
        <v>23.8</v>
      </c>
      <c r="C73" s="198">
        <v>23.8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9.9293600000000009</v>
      </c>
      <c r="J73" s="21">
        <f t="shared" si="22"/>
        <v>5.5525400000000005</v>
      </c>
      <c r="K73" s="21">
        <f t="shared" si="23"/>
        <v>7.1614200000000006</v>
      </c>
      <c r="L73" s="21">
        <f t="shared" si="24"/>
        <v>1.1566800000000002</v>
      </c>
      <c r="M73" s="159">
        <f t="shared" si="25"/>
        <v>23.800000000000004</v>
      </c>
      <c r="N73" s="22"/>
      <c r="P73" s="37">
        <f t="shared" si="17"/>
        <v>9.9293600000000009</v>
      </c>
      <c r="Q73" s="37">
        <f t="shared" si="18"/>
        <v>5.5525400000000005</v>
      </c>
      <c r="R73" s="37">
        <f t="shared" si="19"/>
        <v>7.1614200000000006</v>
      </c>
      <c r="S73" s="37">
        <f t="shared" si="20"/>
        <v>1.1566800000000002</v>
      </c>
      <c r="T73" s="37">
        <f t="shared" si="26"/>
        <v>23.800000000000004</v>
      </c>
    </row>
    <row r="74" spans="1:20">
      <c r="A74" s="8" t="s">
        <v>116</v>
      </c>
      <c r="B74" s="198">
        <v>23.8</v>
      </c>
      <c r="C74" s="198">
        <v>23.8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9.9293600000000009</v>
      </c>
      <c r="J74" s="21">
        <f t="shared" si="22"/>
        <v>5.5525400000000005</v>
      </c>
      <c r="K74" s="21">
        <f t="shared" si="23"/>
        <v>7.1614200000000006</v>
      </c>
      <c r="L74" s="21">
        <f t="shared" si="24"/>
        <v>1.1566800000000002</v>
      </c>
      <c r="M74" s="159">
        <f t="shared" si="25"/>
        <v>23.800000000000004</v>
      </c>
      <c r="N74" s="22"/>
      <c r="P74" s="37">
        <f t="shared" si="17"/>
        <v>9.9293600000000009</v>
      </c>
      <c r="Q74" s="37">
        <f t="shared" si="18"/>
        <v>5.5525400000000005</v>
      </c>
      <c r="R74" s="37">
        <f t="shared" si="19"/>
        <v>7.1614200000000006</v>
      </c>
      <c r="S74" s="37">
        <f t="shared" si="20"/>
        <v>1.1566800000000002</v>
      </c>
      <c r="T74" s="37">
        <f t="shared" si="26"/>
        <v>23.800000000000004</v>
      </c>
    </row>
    <row r="75" spans="1:20">
      <c r="A75" s="8" t="s">
        <v>117</v>
      </c>
      <c r="B75" s="198">
        <v>23.8</v>
      </c>
      <c r="C75" s="198">
        <v>23.8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9.9293600000000009</v>
      </c>
      <c r="J75" s="21">
        <f t="shared" si="22"/>
        <v>5.5525400000000005</v>
      </c>
      <c r="K75" s="21">
        <f t="shared" si="23"/>
        <v>7.1614200000000006</v>
      </c>
      <c r="L75" s="21">
        <f t="shared" si="24"/>
        <v>1.1566800000000002</v>
      </c>
      <c r="M75" s="159">
        <f t="shared" si="25"/>
        <v>23.800000000000004</v>
      </c>
      <c r="N75" s="22"/>
      <c r="P75" s="37">
        <f t="shared" si="17"/>
        <v>9.9293600000000009</v>
      </c>
      <c r="Q75" s="37">
        <f t="shared" si="18"/>
        <v>5.5525400000000005</v>
      </c>
      <c r="R75" s="37">
        <f t="shared" si="19"/>
        <v>7.1614200000000006</v>
      </c>
      <c r="S75" s="37">
        <f t="shared" si="20"/>
        <v>1.1566800000000002</v>
      </c>
      <c r="T75" s="37">
        <f t="shared" si="26"/>
        <v>23.800000000000004</v>
      </c>
    </row>
    <row r="76" spans="1:20">
      <c r="A76" s="8" t="s">
        <v>118</v>
      </c>
      <c r="B76" s="198">
        <v>23.8</v>
      </c>
      <c r="C76" s="198">
        <v>23.8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9.9293600000000009</v>
      </c>
      <c r="J76" s="21">
        <f t="shared" si="22"/>
        <v>5.5525400000000005</v>
      </c>
      <c r="K76" s="21">
        <f t="shared" si="23"/>
        <v>7.1614200000000006</v>
      </c>
      <c r="L76" s="21">
        <f t="shared" si="24"/>
        <v>1.1566800000000002</v>
      </c>
      <c r="M76" s="159">
        <f t="shared" si="25"/>
        <v>23.800000000000004</v>
      </c>
      <c r="N76" s="22"/>
      <c r="P76" s="37">
        <f t="shared" si="17"/>
        <v>9.9293600000000009</v>
      </c>
      <c r="Q76" s="37">
        <f t="shared" si="18"/>
        <v>5.5525400000000005</v>
      </c>
      <c r="R76" s="37">
        <f t="shared" si="19"/>
        <v>7.1614200000000006</v>
      </c>
      <c r="S76" s="37">
        <f t="shared" si="20"/>
        <v>1.1566800000000002</v>
      </c>
      <c r="T76" s="37">
        <f t="shared" si="26"/>
        <v>23.800000000000004</v>
      </c>
    </row>
    <row r="77" spans="1:20">
      <c r="A77" s="8" t="s">
        <v>119</v>
      </c>
      <c r="B77" s="198">
        <v>23.8</v>
      </c>
      <c r="C77" s="198">
        <v>23.8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9.9293600000000009</v>
      </c>
      <c r="J77" s="21">
        <f t="shared" si="22"/>
        <v>5.5525400000000005</v>
      </c>
      <c r="K77" s="21">
        <f t="shared" si="23"/>
        <v>7.1614200000000006</v>
      </c>
      <c r="L77" s="21">
        <f t="shared" si="24"/>
        <v>1.1566800000000002</v>
      </c>
      <c r="M77" s="159">
        <f t="shared" si="25"/>
        <v>23.800000000000004</v>
      </c>
      <c r="N77" s="22"/>
      <c r="P77" s="37">
        <f t="shared" si="17"/>
        <v>9.9293600000000009</v>
      </c>
      <c r="Q77" s="37">
        <f t="shared" si="18"/>
        <v>5.5525400000000005</v>
      </c>
      <c r="R77" s="37">
        <f t="shared" si="19"/>
        <v>7.1614200000000006</v>
      </c>
      <c r="S77" s="37">
        <f t="shared" si="20"/>
        <v>1.1566800000000002</v>
      </c>
      <c r="T77" s="37">
        <f t="shared" si="26"/>
        <v>23.800000000000004</v>
      </c>
    </row>
    <row r="78" spans="1:20">
      <c r="A78" s="8" t="s">
        <v>120</v>
      </c>
      <c r="B78" s="198">
        <v>23.8</v>
      </c>
      <c r="C78" s="198">
        <v>23.8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9.9293600000000009</v>
      </c>
      <c r="J78" s="21">
        <f t="shared" si="22"/>
        <v>5.5525400000000005</v>
      </c>
      <c r="K78" s="21">
        <f t="shared" si="23"/>
        <v>7.1614200000000006</v>
      </c>
      <c r="L78" s="21">
        <f t="shared" si="24"/>
        <v>1.1566800000000002</v>
      </c>
      <c r="M78" s="159">
        <f t="shared" si="25"/>
        <v>23.800000000000004</v>
      </c>
      <c r="N78" s="22"/>
      <c r="P78" s="37">
        <f t="shared" si="17"/>
        <v>9.9293600000000009</v>
      </c>
      <c r="Q78" s="37">
        <f t="shared" si="18"/>
        <v>5.5525400000000005</v>
      </c>
      <c r="R78" s="37">
        <f t="shared" si="19"/>
        <v>7.1614200000000006</v>
      </c>
      <c r="S78" s="37">
        <f t="shared" si="20"/>
        <v>1.1566800000000002</v>
      </c>
      <c r="T78" s="37">
        <f t="shared" si="26"/>
        <v>23.800000000000004</v>
      </c>
    </row>
    <row r="79" spans="1:20">
      <c r="A79" s="8" t="s">
        <v>121</v>
      </c>
      <c r="B79" s="198">
        <v>23.8</v>
      </c>
      <c r="C79" s="198">
        <v>23.8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9.9293600000000009</v>
      </c>
      <c r="J79" s="21">
        <f t="shared" si="22"/>
        <v>5.5525400000000005</v>
      </c>
      <c r="K79" s="21">
        <f t="shared" si="23"/>
        <v>7.1614200000000006</v>
      </c>
      <c r="L79" s="21">
        <f t="shared" si="24"/>
        <v>1.1566800000000002</v>
      </c>
      <c r="M79" s="159">
        <f t="shared" si="25"/>
        <v>23.800000000000004</v>
      </c>
      <c r="N79" s="22"/>
      <c r="P79" s="37">
        <f t="shared" si="17"/>
        <v>9.9293600000000009</v>
      </c>
      <c r="Q79" s="37">
        <f t="shared" si="18"/>
        <v>5.5525400000000005</v>
      </c>
      <c r="R79" s="37">
        <f t="shared" si="19"/>
        <v>7.1614200000000006</v>
      </c>
      <c r="S79" s="37">
        <f t="shared" si="20"/>
        <v>1.1566800000000002</v>
      </c>
      <c r="T79" s="37">
        <f t="shared" si="26"/>
        <v>23.800000000000004</v>
      </c>
    </row>
    <row r="80" spans="1:20">
      <c r="A80" s="8" t="s">
        <v>122</v>
      </c>
      <c r="B80" s="198">
        <v>23.8</v>
      </c>
      <c r="C80" s="198">
        <v>23.8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9.9293600000000009</v>
      </c>
      <c r="J80" s="21">
        <f t="shared" si="22"/>
        <v>5.5525400000000005</v>
      </c>
      <c r="K80" s="21">
        <f t="shared" si="23"/>
        <v>7.1614200000000006</v>
      </c>
      <c r="L80" s="21">
        <f t="shared" si="24"/>
        <v>1.1566800000000002</v>
      </c>
      <c r="M80" s="159">
        <f t="shared" si="25"/>
        <v>23.800000000000004</v>
      </c>
      <c r="N80" s="22"/>
      <c r="P80" s="37">
        <f t="shared" si="17"/>
        <v>9.9293600000000009</v>
      </c>
      <c r="Q80" s="37">
        <f t="shared" si="18"/>
        <v>5.5525400000000005</v>
      </c>
      <c r="R80" s="37">
        <f t="shared" si="19"/>
        <v>7.1614200000000006</v>
      </c>
      <c r="S80" s="37">
        <f t="shared" si="20"/>
        <v>1.1566800000000002</v>
      </c>
      <c r="T80" s="37">
        <f t="shared" si="26"/>
        <v>23.800000000000004</v>
      </c>
    </row>
    <row r="81" spans="1:20">
      <c r="A81" s="8" t="s">
        <v>123</v>
      </c>
      <c r="B81" s="198">
        <v>23.8</v>
      </c>
      <c r="C81" s="198">
        <v>23.8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9.9293600000000009</v>
      </c>
      <c r="J81" s="21">
        <f t="shared" si="22"/>
        <v>5.5525400000000005</v>
      </c>
      <c r="K81" s="21">
        <f t="shared" si="23"/>
        <v>7.1614200000000006</v>
      </c>
      <c r="L81" s="21">
        <f t="shared" si="24"/>
        <v>1.1566800000000002</v>
      </c>
      <c r="M81" s="159">
        <f t="shared" si="25"/>
        <v>23.800000000000004</v>
      </c>
      <c r="N81" s="22"/>
      <c r="P81" s="37">
        <f t="shared" si="17"/>
        <v>9.9293600000000009</v>
      </c>
      <c r="Q81" s="37">
        <f t="shared" si="18"/>
        <v>5.5525400000000005</v>
      </c>
      <c r="R81" s="37">
        <f t="shared" si="19"/>
        <v>7.1614200000000006</v>
      </c>
      <c r="S81" s="37">
        <f t="shared" si="20"/>
        <v>1.1566800000000002</v>
      </c>
      <c r="T81" s="37">
        <f t="shared" si="26"/>
        <v>23.800000000000004</v>
      </c>
    </row>
    <row r="82" spans="1:20">
      <c r="A82" s="8" t="s">
        <v>124</v>
      </c>
      <c r="B82" s="198">
        <v>23.8</v>
      </c>
      <c r="C82" s="198">
        <v>23.8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9.9293600000000009</v>
      </c>
      <c r="J82" s="21">
        <f t="shared" si="22"/>
        <v>5.5525400000000005</v>
      </c>
      <c r="K82" s="21">
        <f t="shared" si="23"/>
        <v>7.1614200000000006</v>
      </c>
      <c r="L82" s="21">
        <f t="shared" si="24"/>
        <v>1.1566800000000002</v>
      </c>
      <c r="M82" s="159">
        <f t="shared" si="25"/>
        <v>23.800000000000004</v>
      </c>
      <c r="N82" s="22"/>
      <c r="P82" s="37">
        <f t="shared" si="17"/>
        <v>9.9293600000000009</v>
      </c>
      <c r="Q82" s="37">
        <f t="shared" si="18"/>
        <v>5.5525400000000005</v>
      </c>
      <c r="R82" s="37">
        <f t="shared" si="19"/>
        <v>7.1614200000000006</v>
      </c>
      <c r="S82" s="37">
        <f t="shared" si="20"/>
        <v>1.1566800000000002</v>
      </c>
      <c r="T82" s="37">
        <f t="shared" si="26"/>
        <v>23.800000000000004</v>
      </c>
    </row>
    <row r="83" spans="1:20">
      <c r="A83" s="8" t="s">
        <v>125</v>
      </c>
      <c r="B83" s="198">
        <v>23.8</v>
      </c>
      <c r="C83" s="198">
        <v>23.8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9.9293600000000009</v>
      </c>
      <c r="J83" s="21">
        <f t="shared" si="22"/>
        <v>5.5525400000000005</v>
      </c>
      <c r="K83" s="21">
        <f t="shared" si="23"/>
        <v>7.1614200000000006</v>
      </c>
      <c r="L83" s="21">
        <f t="shared" si="24"/>
        <v>1.1566800000000002</v>
      </c>
      <c r="M83" s="159">
        <f t="shared" si="25"/>
        <v>23.800000000000004</v>
      </c>
      <c r="N83" s="22"/>
      <c r="P83" s="37">
        <f t="shared" si="17"/>
        <v>9.9293600000000009</v>
      </c>
      <c r="Q83" s="37">
        <f t="shared" si="18"/>
        <v>5.5525400000000005</v>
      </c>
      <c r="R83" s="37">
        <f t="shared" si="19"/>
        <v>7.1614200000000006</v>
      </c>
      <c r="S83" s="37">
        <f t="shared" si="20"/>
        <v>1.1566800000000002</v>
      </c>
      <c r="T83" s="37">
        <f t="shared" si="26"/>
        <v>23.800000000000004</v>
      </c>
    </row>
    <row r="84" spans="1:20">
      <c r="A84" s="8" t="s">
        <v>126</v>
      </c>
      <c r="B84" s="198">
        <v>23.8</v>
      </c>
      <c r="C84" s="198">
        <v>23.8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9.9293600000000009</v>
      </c>
      <c r="J84" s="21">
        <f t="shared" si="22"/>
        <v>5.5525400000000005</v>
      </c>
      <c r="K84" s="21">
        <f t="shared" si="23"/>
        <v>7.1614200000000006</v>
      </c>
      <c r="L84" s="21">
        <f t="shared" si="24"/>
        <v>1.1566800000000002</v>
      </c>
      <c r="M84" s="159">
        <f t="shared" si="25"/>
        <v>23.800000000000004</v>
      </c>
      <c r="N84" s="22"/>
      <c r="P84" s="37">
        <f t="shared" si="17"/>
        <v>9.9293600000000009</v>
      </c>
      <c r="Q84" s="37">
        <f t="shared" si="18"/>
        <v>5.5525400000000005</v>
      </c>
      <c r="R84" s="37">
        <f t="shared" si="19"/>
        <v>7.1614200000000006</v>
      </c>
      <c r="S84" s="37">
        <f t="shared" si="20"/>
        <v>1.1566800000000002</v>
      </c>
      <c r="T84" s="37">
        <f t="shared" si="26"/>
        <v>23.800000000000004</v>
      </c>
    </row>
    <row r="85" spans="1:20">
      <c r="A85" s="8" t="s">
        <v>127</v>
      </c>
      <c r="B85" s="198">
        <v>23.8</v>
      </c>
      <c r="C85" s="198">
        <v>23.8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9.9293600000000009</v>
      </c>
      <c r="J85" s="21">
        <f t="shared" si="22"/>
        <v>5.5525400000000005</v>
      </c>
      <c r="K85" s="21">
        <f t="shared" si="23"/>
        <v>7.1614200000000006</v>
      </c>
      <c r="L85" s="21">
        <f t="shared" si="24"/>
        <v>1.1566800000000002</v>
      </c>
      <c r="M85" s="159">
        <f t="shared" si="25"/>
        <v>23.800000000000004</v>
      </c>
      <c r="N85" s="22"/>
      <c r="P85" s="37">
        <f t="shared" si="17"/>
        <v>9.9293600000000009</v>
      </c>
      <c r="Q85" s="37">
        <f t="shared" si="18"/>
        <v>5.5525400000000005</v>
      </c>
      <c r="R85" s="37">
        <f t="shared" si="19"/>
        <v>7.1614200000000006</v>
      </c>
      <c r="S85" s="37">
        <f t="shared" si="20"/>
        <v>1.1566800000000002</v>
      </c>
      <c r="T85" s="37">
        <f t="shared" si="26"/>
        <v>23.800000000000004</v>
      </c>
    </row>
    <row r="86" spans="1:20">
      <c r="A86" s="8" t="s">
        <v>128</v>
      </c>
      <c r="B86" s="198">
        <v>23.8</v>
      </c>
      <c r="C86" s="198">
        <v>23.8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9.9293600000000009</v>
      </c>
      <c r="J86" s="21">
        <f t="shared" si="22"/>
        <v>5.5525400000000005</v>
      </c>
      <c r="K86" s="21">
        <f t="shared" si="23"/>
        <v>7.1614200000000006</v>
      </c>
      <c r="L86" s="21">
        <f t="shared" si="24"/>
        <v>1.1566800000000002</v>
      </c>
      <c r="M86" s="159">
        <f t="shared" si="25"/>
        <v>23.800000000000004</v>
      </c>
      <c r="N86" s="22"/>
      <c r="P86" s="37">
        <f t="shared" si="17"/>
        <v>9.9293600000000009</v>
      </c>
      <c r="Q86" s="37">
        <f t="shared" si="18"/>
        <v>5.5525400000000005</v>
      </c>
      <c r="R86" s="37">
        <f t="shared" si="19"/>
        <v>7.1614200000000006</v>
      </c>
      <c r="S86" s="37">
        <f t="shared" si="20"/>
        <v>1.1566800000000002</v>
      </c>
      <c r="T86" s="37">
        <f t="shared" si="26"/>
        <v>23.800000000000004</v>
      </c>
    </row>
    <row r="87" spans="1:20">
      <c r="A87" s="8" t="s">
        <v>129</v>
      </c>
      <c r="B87" s="198">
        <v>23.8</v>
      </c>
      <c r="C87" s="198">
        <v>23.8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9.9293600000000009</v>
      </c>
      <c r="J87" s="21">
        <f t="shared" si="22"/>
        <v>5.5525400000000005</v>
      </c>
      <c r="K87" s="21">
        <f t="shared" si="23"/>
        <v>7.1614200000000006</v>
      </c>
      <c r="L87" s="21">
        <f t="shared" si="24"/>
        <v>1.1566800000000002</v>
      </c>
      <c r="M87" s="159">
        <f t="shared" si="25"/>
        <v>23.800000000000004</v>
      </c>
      <c r="N87" s="22"/>
      <c r="P87" s="37">
        <f t="shared" si="17"/>
        <v>9.9293600000000009</v>
      </c>
      <c r="Q87" s="37">
        <f t="shared" si="18"/>
        <v>5.5525400000000005</v>
      </c>
      <c r="R87" s="37">
        <f t="shared" si="19"/>
        <v>7.1614200000000006</v>
      </c>
      <c r="S87" s="37">
        <f t="shared" si="20"/>
        <v>1.1566800000000002</v>
      </c>
      <c r="T87" s="37">
        <f t="shared" si="26"/>
        <v>23.800000000000004</v>
      </c>
    </row>
    <row r="88" spans="1:20">
      <c r="A88" s="8" t="s">
        <v>130</v>
      </c>
      <c r="B88" s="198">
        <v>23.8</v>
      </c>
      <c r="C88" s="198">
        <v>23.8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9.9293600000000009</v>
      </c>
      <c r="J88" s="21">
        <f t="shared" si="22"/>
        <v>5.5525400000000005</v>
      </c>
      <c r="K88" s="21">
        <f t="shared" si="23"/>
        <v>7.1614200000000006</v>
      </c>
      <c r="L88" s="21">
        <f t="shared" si="24"/>
        <v>1.1566800000000002</v>
      </c>
      <c r="M88" s="159">
        <f t="shared" si="25"/>
        <v>23.800000000000004</v>
      </c>
      <c r="N88" s="22"/>
      <c r="P88" s="37">
        <f t="shared" si="17"/>
        <v>9.9293600000000009</v>
      </c>
      <c r="Q88" s="37">
        <f t="shared" si="18"/>
        <v>5.5525400000000005</v>
      </c>
      <c r="R88" s="37">
        <f t="shared" si="19"/>
        <v>7.1614200000000006</v>
      </c>
      <c r="S88" s="37">
        <f t="shared" si="20"/>
        <v>1.1566800000000002</v>
      </c>
      <c r="T88" s="37">
        <f t="shared" si="26"/>
        <v>23.800000000000004</v>
      </c>
    </row>
    <row r="89" spans="1:20">
      <c r="A89" s="8" t="s">
        <v>131</v>
      </c>
      <c r="B89" s="198">
        <v>23.8</v>
      </c>
      <c r="C89" s="198">
        <v>23.8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9.9293600000000009</v>
      </c>
      <c r="J89" s="21">
        <f t="shared" si="22"/>
        <v>5.5525400000000005</v>
      </c>
      <c r="K89" s="21">
        <f t="shared" si="23"/>
        <v>7.1614200000000006</v>
      </c>
      <c r="L89" s="21">
        <f t="shared" si="24"/>
        <v>1.1566800000000002</v>
      </c>
      <c r="M89" s="159">
        <f t="shared" si="25"/>
        <v>23.800000000000004</v>
      </c>
      <c r="N89" s="22"/>
      <c r="P89" s="37">
        <f t="shared" si="17"/>
        <v>9.9293600000000009</v>
      </c>
      <c r="Q89" s="37">
        <f t="shared" si="18"/>
        <v>5.5525400000000005</v>
      </c>
      <c r="R89" s="37">
        <f t="shared" si="19"/>
        <v>7.1614200000000006</v>
      </c>
      <c r="S89" s="37">
        <f t="shared" si="20"/>
        <v>1.1566800000000002</v>
      </c>
      <c r="T89" s="37">
        <f t="shared" si="26"/>
        <v>23.800000000000004</v>
      </c>
    </row>
    <row r="90" spans="1:20">
      <c r="A90" s="8" t="s">
        <v>132</v>
      </c>
      <c r="B90" s="198">
        <v>23.8</v>
      </c>
      <c r="C90" s="198">
        <v>23.8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9.9293600000000009</v>
      </c>
      <c r="J90" s="21">
        <f t="shared" si="22"/>
        <v>5.5525400000000005</v>
      </c>
      <c r="K90" s="21">
        <f t="shared" si="23"/>
        <v>7.1614200000000006</v>
      </c>
      <c r="L90" s="21">
        <f t="shared" si="24"/>
        <v>1.1566800000000002</v>
      </c>
      <c r="M90" s="159">
        <f t="shared" si="25"/>
        <v>23.800000000000004</v>
      </c>
      <c r="N90" s="22"/>
      <c r="P90" s="37">
        <f t="shared" si="17"/>
        <v>9.9293600000000009</v>
      </c>
      <c r="Q90" s="37">
        <f t="shared" si="18"/>
        <v>5.5525400000000005</v>
      </c>
      <c r="R90" s="37">
        <f t="shared" si="19"/>
        <v>7.1614200000000006</v>
      </c>
      <c r="S90" s="37">
        <f t="shared" si="20"/>
        <v>1.1566800000000002</v>
      </c>
      <c r="T90" s="37">
        <f t="shared" si="26"/>
        <v>23.800000000000004</v>
      </c>
    </row>
    <row r="91" spans="1:20">
      <c r="A91" s="8" t="s">
        <v>133</v>
      </c>
      <c r="B91" s="198">
        <v>23.8</v>
      </c>
      <c r="C91" s="198">
        <v>23.8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9.9293600000000009</v>
      </c>
      <c r="J91" s="21">
        <f t="shared" si="22"/>
        <v>5.5525400000000005</v>
      </c>
      <c r="K91" s="21">
        <f t="shared" si="23"/>
        <v>7.1614200000000006</v>
      </c>
      <c r="L91" s="21">
        <f t="shared" si="24"/>
        <v>1.1566800000000002</v>
      </c>
      <c r="M91" s="159">
        <f t="shared" si="25"/>
        <v>23.800000000000004</v>
      </c>
      <c r="N91" s="22"/>
      <c r="P91" s="37">
        <f t="shared" si="17"/>
        <v>9.9293600000000009</v>
      </c>
      <c r="Q91" s="37">
        <f t="shared" si="18"/>
        <v>5.5525400000000005</v>
      </c>
      <c r="R91" s="37">
        <f t="shared" si="19"/>
        <v>7.1614200000000006</v>
      </c>
      <c r="S91" s="37">
        <f t="shared" si="20"/>
        <v>1.1566800000000002</v>
      </c>
      <c r="T91" s="37">
        <f t="shared" si="26"/>
        <v>23.800000000000004</v>
      </c>
    </row>
    <row r="92" spans="1:20">
      <c r="A92" s="8" t="s">
        <v>134</v>
      </c>
      <c r="B92" s="198">
        <v>23.8</v>
      </c>
      <c r="C92" s="198">
        <v>23.8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9.9293600000000009</v>
      </c>
      <c r="J92" s="21">
        <f t="shared" si="22"/>
        <v>5.5525400000000005</v>
      </c>
      <c r="K92" s="21">
        <f t="shared" si="23"/>
        <v>7.1614200000000006</v>
      </c>
      <c r="L92" s="21">
        <f t="shared" si="24"/>
        <v>1.1566800000000002</v>
      </c>
      <c r="M92" s="159">
        <f t="shared" si="25"/>
        <v>23.800000000000004</v>
      </c>
      <c r="N92" s="22"/>
      <c r="P92" s="37">
        <f t="shared" si="17"/>
        <v>9.9293600000000009</v>
      </c>
      <c r="Q92" s="37">
        <f t="shared" si="18"/>
        <v>5.5525400000000005</v>
      </c>
      <c r="R92" s="37">
        <f t="shared" si="19"/>
        <v>7.1614200000000006</v>
      </c>
      <c r="S92" s="37">
        <f t="shared" si="20"/>
        <v>1.1566800000000002</v>
      </c>
      <c r="T92" s="37">
        <f t="shared" si="26"/>
        <v>23.800000000000004</v>
      </c>
    </row>
    <row r="93" spans="1:20">
      <c r="A93" s="8" t="s">
        <v>135</v>
      </c>
      <c r="B93" s="198">
        <v>23.8</v>
      </c>
      <c r="C93" s="198">
        <v>23.8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9.9293600000000009</v>
      </c>
      <c r="J93" s="21">
        <f t="shared" si="22"/>
        <v>5.5525400000000005</v>
      </c>
      <c r="K93" s="21">
        <f t="shared" si="23"/>
        <v>7.1614200000000006</v>
      </c>
      <c r="L93" s="21">
        <f t="shared" si="24"/>
        <v>1.1566800000000002</v>
      </c>
      <c r="M93" s="159">
        <f t="shared" si="25"/>
        <v>23.800000000000004</v>
      </c>
      <c r="N93" s="22"/>
      <c r="P93" s="37">
        <f t="shared" si="17"/>
        <v>9.9293600000000009</v>
      </c>
      <c r="Q93" s="37">
        <f t="shared" si="18"/>
        <v>5.5525400000000005</v>
      </c>
      <c r="R93" s="37">
        <f t="shared" si="19"/>
        <v>7.1614200000000006</v>
      </c>
      <c r="S93" s="37">
        <f t="shared" si="20"/>
        <v>1.1566800000000002</v>
      </c>
      <c r="T93" s="37">
        <f t="shared" si="26"/>
        <v>23.800000000000004</v>
      </c>
    </row>
    <row r="94" spans="1:20">
      <c r="A94" s="8" t="s">
        <v>136</v>
      </c>
      <c r="B94" s="198">
        <v>23.8</v>
      </c>
      <c r="C94" s="198">
        <v>23.8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9.9293600000000009</v>
      </c>
      <c r="J94" s="21">
        <f t="shared" si="22"/>
        <v>5.5525400000000005</v>
      </c>
      <c r="K94" s="21">
        <f t="shared" si="23"/>
        <v>7.1614200000000006</v>
      </c>
      <c r="L94" s="21">
        <f t="shared" si="24"/>
        <v>1.1566800000000002</v>
      </c>
      <c r="M94" s="159">
        <f t="shared" si="25"/>
        <v>23.800000000000004</v>
      </c>
      <c r="N94" s="22"/>
      <c r="P94" s="37">
        <f t="shared" si="17"/>
        <v>9.9293600000000009</v>
      </c>
      <c r="Q94" s="37">
        <f t="shared" si="18"/>
        <v>5.5525400000000005</v>
      </c>
      <c r="R94" s="37">
        <f t="shared" si="19"/>
        <v>7.1614200000000006</v>
      </c>
      <c r="S94" s="37">
        <f t="shared" si="20"/>
        <v>1.1566800000000002</v>
      </c>
      <c r="T94" s="37">
        <f t="shared" si="26"/>
        <v>23.800000000000004</v>
      </c>
    </row>
    <row r="95" spans="1:20">
      <c r="A95" s="8" t="s">
        <v>137</v>
      </c>
      <c r="B95" s="198">
        <v>23.8</v>
      </c>
      <c r="C95" s="198">
        <v>23.8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9.9293600000000009</v>
      </c>
      <c r="J95" s="21">
        <f t="shared" si="22"/>
        <v>5.5525400000000005</v>
      </c>
      <c r="K95" s="21">
        <f t="shared" si="23"/>
        <v>7.1614200000000006</v>
      </c>
      <c r="L95" s="21">
        <f t="shared" si="24"/>
        <v>1.1566800000000002</v>
      </c>
      <c r="M95" s="159">
        <f t="shared" si="25"/>
        <v>23.800000000000004</v>
      </c>
      <c r="N95" s="22"/>
      <c r="P95" s="37">
        <f t="shared" si="17"/>
        <v>9.9293600000000009</v>
      </c>
      <c r="Q95" s="37">
        <f t="shared" si="18"/>
        <v>5.5525400000000005</v>
      </c>
      <c r="R95" s="37">
        <f t="shared" si="19"/>
        <v>7.1614200000000006</v>
      </c>
      <c r="S95" s="37">
        <f t="shared" si="20"/>
        <v>1.1566800000000002</v>
      </c>
      <c r="T95" s="37">
        <f t="shared" si="26"/>
        <v>23.800000000000004</v>
      </c>
    </row>
    <row r="96" spans="1:20">
      <c r="A96" s="8" t="s">
        <v>138</v>
      </c>
      <c r="B96" s="198">
        <v>23.8</v>
      </c>
      <c r="C96" s="198">
        <v>23.8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9.9293600000000009</v>
      </c>
      <c r="J96" s="21">
        <f t="shared" si="22"/>
        <v>5.5525400000000005</v>
      </c>
      <c r="K96" s="21">
        <f t="shared" si="23"/>
        <v>7.1614200000000006</v>
      </c>
      <c r="L96" s="21">
        <f t="shared" si="24"/>
        <v>1.1566800000000002</v>
      </c>
      <c r="M96" s="159">
        <f t="shared" si="25"/>
        <v>23.800000000000004</v>
      </c>
      <c r="N96" s="22"/>
      <c r="P96" s="37">
        <f t="shared" si="17"/>
        <v>9.9293600000000009</v>
      </c>
      <c r="Q96" s="37">
        <f t="shared" si="18"/>
        <v>5.5525400000000005</v>
      </c>
      <c r="R96" s="37">
        <f t="shared" si="19"/>
        <v>7.1614200000000006</v>
      </c>
      <c r="S96" s="37">
        <f t="shared" si="20"/>
        <v>1.1566800000000002</v>
      </c>
      <c r="T96" s="37">
        <f t="shared" si="26"/>
        <v>23.800000000000004</v>
      </c>
    </row>
    <row r="97" spans="1:23">
      <c r="A97" s="8" t="s">
        <v>139</v>
      </c>
      <c r="B97" s="198">
        <v>23.8</v>
      </c>
      <c r="C97" s="198">
        <v>23.8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9.9293600000000009</v>
      </c>
      <c r="J97" s="21">
        <f t="shared" si="22"/>
        <v>5.5525400000000005</v>
      </c>
      <c r="K97" s="21">
        <f t="shared" si="23"/>
        <v>7.1614200000000006</v>
      </c>
      <c r="L97" s="21">
        <f t="shared" si="24"/>
        <v>1.1566800000000002</v>
      </c>
      <c r="M97" s="159">
        <f t="shared" si="25"/>
        <v>23.800000000000004</v>
      </c>
      <c r="N97" s="22"/>
      <c r="P97" s="37">
        <f t="shared" si="17"/>
        <v>9.9293600000000009</v>
      </c>
      <c r="Q97" s="37">
        <f t="shared" si="18"/>
        <v>5.5525400000000005</v>
      </c>
      <c r="R97" s="37">
        <f t="shared" si="19"/>
        <v>7.1614200000000006</v>
      </c>
      <c r="S97" s="37">
        <f t="shared" si="20"/>
        <v>1.1566800000000002</v>
      </c>
      <c r="T97" s="37">
        <f t="shared" si="26"/>
        <v>23.800000000000004</v>
      </c>
    </row>
    <row r="98" spans="1:23" ht="15.75" thickBot="1">
      <c r="A98" s="8" t="s">
        <v>140</v>
      </c>
      <c r="B98" s="198">
        <v>23.8</v>
      </c>
      <c r="C98" s="198">
        <v>23.8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9.9293600000000009</v>
      </c>
      <c r="J98" s="21">
        <f t="shared" si="22"/>
        <v>5.5525400000000005</v>
      </c>
      <c r="K98" s="21">
        <f t="shared" si="23"/>
        <v>7.1614200000000006</v>
      </c>
      <c r="L98" s="21">
        <f t="shared" si="24"/>
        <v>1.1566800000000002</v>
      </c>
      <c r="M98" s="159">
        <f t="shared" si="25"/>
        <v>23.800000000000004</v>
      </c>
      <c r="N98" s="22"/>
      <c r="P98" s="37">
        <f t="shared" si="17"/>
        <v>9.9293600000000009</v>
      </c>
      <c r="Q98" s="37">
        <f t="shared" si="18"/>
        <v>5.5525400000000005</v>
      </c>
      <c r="R98" s="37">
        <f t="shared" si="19"/>
        <v>7.1614200000000006</v>
      </c>
      <c r="S98" s="37">
        <f t="shared" si="20"/>
        <v>1.1566800000000002</v>
      </c>
      <c r="T98" s="37">
        <f t="shared" si="26"/>
        <v>23.800000000000004</v>
      </c>
    </row>
    <row r="99" spans="1:23" ht="15.75" thickBot="1">
      <c r="A99" s="8" t="s">
        <v>175</v>
      </c>
      <c r="B99" s="20">
        <f t="shared" ref="B99:H99" si="27">SUM(B3:B98)/4000</f>
        <v>0.57119999999999971</v>
      </c>
      <c r="C99" s="20">
        <f t="shared" si="27"/>
        <v>0.57119999999999971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0.23830463999999954</v>
      </c>
      <c r="J99" s="160">
        <f t="shared" ref="J99:L99" si="28">SUM(J3:J98)/4000</f>
        <v>0.13326096000000021</v>
      </c>
      <c r="K99" s="160">
        <f t="shared" si="28"/>
        <v>0.17187408000000032</v>
      </c>
      <c r="L99" s="160">
        <f t="shared" si="28"/>
        <v>2.7760319999999956E-2</v>
      </c>
      <c r="M99" s="161">
        <f>SUM(M3:M98)/4000</f>
        <v>0.57119999999999971</v>
      </c>
      <c r="N99" s="23"/>
      <c r="P99" s="37">
        <f>SUM(P3:P98)/4000</f>
        <v>0.23830463999999954</v>
      </c>
      <c r="Q99" s="37">
        <f t="shared" ref="Q99:S99" si="29">SUM(Q3:Q98)/4000</f>
        <v>0.13326096000000021</v>
      </c>
      <c r="R99" s="37">
        <f t="shared" si="29"/>
        <v>0.17187408000000032</v>
      </c>
      <c r="S99" s="37">
        <f t="shared" si="29"/>
        <v>2.7760319999999956E-2</v>
      </c>
      <c r="T99" s="37">
        <f t="shared" si="26"/>
        <v>0.57120000000000004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45197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343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2.42</v>
      </c>
      <c r="N3" s="71">
        <v>0</v>
      </c>
      <c r="O3" s="53">
        <v>-35</v>
      </c>
      <c r="P3" s="53">
        <v>-22</v>
      </c>
      <c r="Q3" s="53">
        <v>0</v>
      </c>
      <c r="R3" s="53">
        <v>0</v>
      </c>
      <c r="S3" s="72">
        <v>0</v>
      </c>
      <c r="U3" s="73">
        <v>-57</v>
      </c>
      <c r="V3" s="74">
        <v>2.42</v>
      </c>
      <c r="W3">
        <v>0</v>
      </c>
      <c r="X3">
        <v>-35</v>
      </c>
      <c r="Y3">
        <v>2.42</v>
      </c>
      <c r="Z3">
        <v>-22</v>
      </c>
    </row>
    <row r="4" spans="1:26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-55</v>
      </c>
      <c r="P4" s="46">
        <v>-40</v>
      </c>
      <c r="Q4" s="46">
        <v>0</v>
      </c>
      <c r="R4" s="46">
        <v>0</v>
      </c>
      <c r="S4" s="74">
        <v>0</v>
      </c>
      <c r="U4" s="73">
        <v>-95</v>
      </c>
      <c r="V4" s="74">
        <v>0</v>
      </c>
      <c r="W4">
        <v>0</v>
      </c>
      <c r="X4">
        <v>-55</v>
      </c>
      <c r="Y4">
        <v>0</v>
      </c>
      <c r="Z4">
        <v>-40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-65</v>
      </c>
      <c r="P5" s="46">
        <v>-51</v>
      </c>
      <c r="Q5" s="46">
        <v>0</v>
      </c>
      <c r="R5" s="46">
        <v>0</v>
      </c>
      <c r="S5" s="74">
        <v>0</v>
      </c>
      <c r="U5" s="73">
        <v>-116</v>
      </c>
      <c r="V5" s="74">
        <v>0</v>
      </c>
      <c r="W5">
        <v>0</v>
      </c>
      <c r="X5">
        <v>-65</v>
      </c>
      <c r="Y5">
        <v>0</v>
      </c>
      <c r="Z5">
        <v>-51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-85</v>
      </c>
      <c r="P6" s="46">
        <v>-71</v>
      </c>
      <c r="Q6" s="46">
        <v>0</v>
      </c>
      <c r="R6" s="46">
        <v>0</v>
      </c>
      <c r="S6" s="74">
        <v>0</v>
      </c>
      <c r="U6" s="73">
        <v>-156</v>
      </c>
      <c r="V6" s="74">
        <v>0</v>
      </c>
      <c r="W6">
        <v>0</v>
      </c>
      <c r="X6">
        <v>-85</v>
      </c>
      <c r="Y6">
        <v>0</v>
      </c>
      <c r="Z6">
        <v>-71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-100</v>
      </c>
      <c r="P7" s="46">
        <v>-90</v>
      </c>
      <c r="Q7" s="46">
        <v>0</v>
      </c>
      <c r="R7" s="46">
        <v>0</v>
      </c>
      <c r="S7" s="74">
        <v>0</v>
      </c>
      <c r="U7" s="73">
        <v>-190</v>
      </c>
      <c r="V7" s="74">
        <v>0</v>
      </c>
      <c r="W7">
        <v>0</v>
      </c>
      <c r="X7">
        <v>-100</v>
      </c>
      <c r="Y7">
        <v>0</v>
      </c>
      <c r="Z7">
        <v>-90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-115</v>
      </c>
      <c r="P8" s="46">
        <v>-92.73</v>
      </c>
      <c r="Q8" s="46">
        <v>0</v>
      </c>
      <c r="R8" s="46">
        <v>0</v>
      </c>
      <c r="S8" s="74">
        <v>0</v>
      </c>
      <c r="U8" s="73">
        <v>-207.73</v>
      </c>
      <c r="V8" s="74">
        <v>0</v>
      </c>
      <c r="W8">
        <v>0</v>
      </c>
      <c r="X8">
        <v>-115</v>
      </c>
      <c r="Y8">
        <v>0</v>
      </c>
      <c r="Z8">
        <v>-92.73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0.19</v>
      </c>
      <c r="N9" s="73">
        <v>0</v>
      </c>
      <c r="O9" s="46">
        <v>-125</v>
      </c>
      <c r="P9" s="46">
        <v>-95</v>
      </c>
      <c r="Q9" s="46">
        <v>0</v>
      </c>
      <c r="R9" s="46">
        <v>0</v>
      </c>
      <c r="S9" s="74">
        <v>0</v>
      </c>
      <c r="U9" s="73">
        <v>-220</v>
      </c>
      <c r="V9" s="74">
        <v>0.19</v>
      </c>
      <c r="W9">
        <v>0</v>
      </c>
      <c r="X9">
        <v>-125</v>
      </c>
      <c r="Y9">
        <v>0.19</v>
      </c>
      <c r="Z9">
        <v>-95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-135</v>
      </c>
      <c r="P10" s="46">
        <v>0</v>
      </c>
      <c r="Q10" s="46">
        <v>0</v>
      </c>
      <c r="R10" s="46">
        <v>0</v>
      </c>
      <c r="S10" s="74">
        <v>0</v>
      </c>
      <c r="U10" s="73">
        <v>-135</v>
      </c>
      <c r="V10" s="74">
        <v>0</v>
      </c>
      <c r="W10">
        <v>0</v>
      </c>
      <c r="X10">
        <v>-135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-145</v>
      </c>
      <c r="P11" s="46">
        <v>0</v>
      </c>
      <c r="Q11" s="46">
        <v>0</v>
      </c>
      <c r="R11" s="46">
        <v>0</v>
      </c>
      <c r="S11" s="74">
        <v>0</v>
      </c>
      <c r="U11" s="73">
        <v>-145</v>
      </c>
      <c r="V11" s="74">
        <v>0</v>
      </c>
      <c r="W11">
        <v>0</v>
      </c>
      <c r="X11">
        <v>-145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-155</v>
      </c>
      <c r="P12" s="46">
        <v>0</v>
      </c>
      <c r="Q12" s="46">
        <v>0</v>
      </c>
      <c r="R12" s="46">
        <v>0</v>
      </c>
      <c r="S12" s="74">
        <v>0</v>
      </c>
      <c r="U12" s="73">
        <v>-155</v>
      </c>
      <c r="V12" s="74">
        <v>0</v>
      </c>
      <c r="W12">
        <v>0</v>
      </c>
      <c r="X12">
        <v>-155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-68.900000000000006</v>
      </c>
      <c r="P13" s="46">
        <v>0</v>
      </c>
      <c r="Q13" s="46">
        <v>0</v>
      </c>
      <c r="R13" s="46">
        <v>0</v>
      </c>
      <c r="S13" s="74">
        <v>0</v>
      </c>
      <c r="U13" s="73">
        <v>-68.900000000000006</v>
      </c>
      <c r="V13" s="74">
        <v>0</v>
      </c>
      <c r="W13">
        <v>0</v>
      </c>
      <c r="X13">
        <v>-68.900000000000006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-75</v>
      </c>
      <c r="P14" s="46">
        <v>0</v>
      </c>
      <c r="Q14" s="46">
        <v>0</v>
      </c>
      <c r="R14" s="46">
        <v>0</v>
      </c>
      <c r="S14" s="74">
        <v>0</v>
      </c>
      <c r="U14" s="73">
        <v>-75</v>
      </c>
      <c r="V14" s="74">
        <v>0</v>
      </c>
      <c r="W14">
        <v>0</v>
      </c>
      <c r="X14">
        <v>-75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20.3</v>
      </c>
      <c r="I16" s="46">
        <v>0</v>
      </c>
      <c r="J16" s="46">
        <v>0</v>
      </c>
      <c r="K16" s="46">
        <v>0</v>
      </c>
      <c r="L16" s="46">
        <v>0</v>
      </c>
      <c r="M16" s="74">
        <v>0.48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20.78</v>
      </c>
      <c r="W16">
        <v>20.3</v>
      </c>
      <c r="X16">
        <v>0</v>
      </c>
      <c r="Y16">
        <v>0.48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-30</v>
      </c>
      <c r="P17" s="46">
        <v>0</v>
      </c>
      <c r="Q17" s="46">
        <v>0</v>
      </c>
      <c r="R17" s="46">
        <v>0</v>
      </c>
      <c r="S17" s="74">
        <v>0</v>
      </c>
      <c r="U17" s="73">
        <v>-30</v>
      </c>
      <c r="V17" s="74">
        <v>0</v>
      </c>
      <c r="W17">
        <v>0</v>
      </c>
      <c r="X17">
        <v>-30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0.87</v>
      </c>
      <c r="N18" s="73">
        <v>0</v>
      </c>
      <c r="O18" s="46">
        <v>-80</v>
      </c>
      <c r="P18" s="46">
        <v>0</v>
      </c>
      <c r="Q18" s="46">
        <v>0</v>
      </c>
      <c r="R18" s="46">
        <v>0</v>
      </c>
      <c r="S18" s="74">
        <v>0</v>
      </c>
      <c r="U18" s="73">
        <v>-80</v>
      </c>
      <c r="V18" s="74">
        <v>0.87</v>
      </c>
      <c r="W18">
        <v>0</v>
      </c>
      <c r="X18">
        <v>-80</v>
      </c>
      <c r="Y18">
        <v>0.87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2.42</v>
      </c>
      <c r="N19" s="73">
        <v>0</v>
      </c>
      <c r="O19" s="46">
        <v>-113</v>
      </c>
      <c r="P19" s="46">
        <v>0</v>
      </c>
      <c r="Q19" s="46">
        <v>0</v>
      </c>
      <c r="R19" s="46">
        <v>0</v>
      </c>
      <c r="S19" s="74">
        <v>0</v>
      </c>
      <c r="U19" s="73">
        <v>-113</v>
      </c>
      <c r="V19" s="74">
        <v>2.42</v>
      </c>
      <c r="W19">
        <v>0</v>
      </c>
      <c r="X19">
        <v>-113</v>
      </c>
      <c r="Y19">
        <v>2.42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4.54</v>
      </c>
      <c r="N20" s="73">
        <v>0</v>
      </c>
      <c r="O20" s="46">
        <v>-143</v>
      </c>
      <c r="P20" s="46">
        <v>0</v>
      </c>
      <c r="Q20" s="46">
        <v>0</v>
      </c>
      <c r="R20" s="46">
        <v>0</v>
      </c>
      <c r="S20" s="74">
        <v>0</v>
      </c>
      <c r="U20" s="73">
        <v>-143</v>
      </c>
      <c r="V20" s="74">
        <v>4.54</v>
      </c>
      <c r="W20">
        <v>0</v>
      </c>
      <c r="X20">
        <v>-143</v>
      </c>
      <c r="Y20">
        <v>4.54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5.12</v>
      </c>
      <c r="N21" s="73">
        <v>0</v>
      </c>
      <c r="O21" s="46">
        <v>-183</v>
      </c>
      <c r="P21" s="46">
        <v>0</v>
      </c>
      <c r="Q21" s="46">
        <v>0</v>
      </c>
      <c r="R21" s="46">
        <v>0</v>
      </c>
      <c r="S21" s="74">
        <v>0</v>
      </c>
      <c r="U21" s="73">
        <v>-183</v>
      </c>
      <c r="V21" s="74">
        <v>5.12</v>
      </c>
      <c r="W21">
        <v>0</v>
      </c>
      <c r="X21">
        <v>-183</v>
      </c>
      <c r="Y21">
        <v>5.12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5.61</v>
      </c>
      <c r="N22" s="73">
        <v>0</v>
      </c>
      <c r="O22" s="46">
        <v>-218</v>
      </c>
      <c r="P22" s="46">
        <v>0</v>
      </c>
      <c r="Q22" s="46">
        <v>0</v>
      </c>
      <c r="R22" s="46">
        <v>0</v>
      </c>
      <c r="S22" s="74">
        <v>0</v>
      </c>
      <c r="U22" s="73">
        <v>-218</v>
      </c>
      <c r="V22" s="74">
        <v>5.61</v>
      </c>
      <c r="W22">
        <v>0</v>
      </c>
      <c r="X22">
        <v>-218</v>
      </c>
      <c r="Y22">
        <v>5.61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7.15</v>
      </c>
      <c r="N23" s="73">
        <v>0</v>
      </c>
      <c r="O23" s="46">
        <v>-133</v>
      </c>
      <c r="P23" s="46">
        <v>0</v>
      </c>
      <c r="Q23" s="46">
        <v>0</v>
      </c>
      <c r="R23" s="46">
        <v>0</v>
      </c>
      <c r="S23" s="74">
        <v>0</v>
      </c>
      <c r="U23" s="73">
        <v>-133</v>
      </c>
      <c r="V23" s="74">
        <v>7.15</v>
      </c>
      <c r="W23">
        <v>0</v>
      </c>
      <c r="X23">
        <v>-133</v>
      </c>
      <c r="Y23">
        <v>7.15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7.15</v>
      </c>
      <c r="N24" s="73">
        <v>0</v>
      </c>
      <c r="O24" s="46">
        <v>-209</v>
      </c>
      <c r="P24" s="46">
        <v>0</v>
      </c>
      <c r="Q24" s="46">
        <v>0</v>
      </c>
      <c r="R24" s="46">
        <v>0</v>
      </c>
      <c r="S24" s="74">
        <v>0</v>
      </c>
      <c r="U24" s="73">
        <v>-209</v>
      </c>
      <c r="V24" s="74">
        <v>7.15</v>
      </c>
      <c r="W24">
        <v>0</v>
      </c>
      <c r="X24">
        <v>-209</v>
      </c>
      <c r="Y24">
        <v>7.15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7.15</v>
      </c>
      <c r="N25" s="73">
        <v>0</v>
      </c>
      <c r="O25" s="46">
        <v>-213</v>
      </c>
      <c r="P25" s="46">
        <v>0</v>
      </c>
      <c r="Q25" s="46">
        <v>0</v>
      </c>
      <c r="R25" s="46">
        <v>0</v>
      </c>
      <c r="S25" s="74">
        <v>0</v>
      </c>
      <c r="U25" s="73">
        <v>-213</v>
      </c>
      <c r="V25" s="74">
        <v>7.15</v>
      </c>
      <c r="W25">
        <v>0</v>
      </c>
      <c r="X25">
        <v>-213</v>
      </c>
      <c r="Y25">
        <v>7.15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7.15</v>
      </c>
      <c r="N26" s="73">
        <v>0</v>
      </c>
      <c r="O26" s="46">
        <v>-230</v>
      </c>
      <c r="P26" s="46">
        <v>-40</v>
      </c>
      <c r="Q26" s="46">
        <v>0</v>
      </c>
      <c r="R26" s="46">
        <v>0</v>
      </c>
      <c r="S26" s="74">
        <v>0</v>
      </c>
      <c r="U26" s="73">
        <v>-270</v>
      </c>
      <c r="V26" s="74">
        <v>7.15</v>
      </c>
      <c r="W26">
        <v>0</v>
      </c>
      <c r="X26">
        <v>-230</v>
      </c>
      <c r="Y26">
        <v>7.15</v>
      </c>
      <c r="Z26">
        <v>-40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7.15</v>
      </c>
      <c r="N27" s="73">
        <v>0</v>
      </c>
      <c r="O27" s="46">
        <v>-170</v>
      </c>
      <c r="P27" s="46">
        <v>-20</v>
      </c>
      <c r="Q27" s="46">
        <v>0</v>
      </c>
      <c r="R27" s="46">
        <v>0</v>
      </c>
      <c r="S27" s="74">
        <v>0</v>
      </c>
      <c r="U27" s="73">
        <v>-190</v>
      </c>
      <c r="V27" s="74">
        <v>7.15</v>
      </c>
      <c r="W27">
        <v>0</v>
      </c>
      <c r="X27">
        <v>-170</v>
      </c>
      <c r="Y27">
        <v>7.15</v>
      </c>
      <c r="Z27">
        <v>-20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7.15</v>
      </c>
      <c r="N28" s="73">
        <v>0</v>
      </c>
      <c r="O28" s="46">
        <v>-170</v>
      </c>
      <c r="P28" s="46">
        <v>-41</v>
      </c>
      <c r="Q28" s="46">
        <v>0</v>
      </c>
      <c r="R28" s="46">
        <v>0</v>
      </c>
      <c r="S28" s="74">
        <v>0</v>
      </c>
      <c r="U28" s="73">
        <v>-211</v>
      </c>
      <c r="V28" s="74">
        <v>7.15</v>
      </c>
      <c r="W28">
        <v>0</v>
      </c>
      <c r="X28">
        <v>-170</v>
      </c>
      <c r="Y28">
        <v>7.15</v>
      </c>
      <c r="Z28">
        <v>-41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7.15</v>
      </c>
      <c r="N29" s="73">
        <v>0</v>
      </c>
      <c r="O29" s="46">
        <v>-211.4</v>
      </c>
      <c r="P29" s="46">
        <v>-57</v>
      </c>
      <c r="Q29" s="46">
        <v>0</v>
      </c>
      <c r="R29" s="46">
        <v>0</v>
      </c>
      <c r="S29" s="74">
        <v>0</v>
      </c>
      <c r="U29" s="73">
        <v>-268.39999999999998</v>
      </c>
      <c r="V29" s="74">
        <v>7.15</v>
      </c>
      <c r="W29">
        <v>0</v>
      </c>
      <c r="X29">
        <v>-211.4</v>
      </c>
      <c r="Y29">
        <v>7.15</v>
      </c>
      <c r="Z29">
        <v>-57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7.15</v>
      </c>
      <c r="N30" s="73">
        <v>0</v>
      </c>
      <c r="O30" s="46">
        <v>-237.8</v>
      </c>
      <c r="P30" s="46">
        <v>-86</v>
      </c>
      <c r="Q30" s="46">
        <v>0</v>
      </c>
      <c r="R30" s="46">
        <v>0</v>
      </c>
      <c r="S30" s="74">
        <v>0</v>
      </c>
      <c r="U30" s="73">
        <v>-323.8</v>
      </c>
      <c r="V30" s="74">
        <v>7.15</v>
      </c>
      <c r="W30">
        <v>0</v>
      </c>
      <c r="X30">
        <v>-237.8</v>
      </c>
      <c r="Y30">
        <v>7.15</v>
      </c>
      <c r="Z30">
        <v>-86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7.15</v>
      </c>
      <c r="N31" s="73">
        <v>0</v>
      </c>
      <c r="O31" s="46">
        <v>-210</v>
      </c>
      <c r="P31" s="46">
        <v>-100</v>
      </c>
      <c r="Q31" s="46">
        <v>0</v>
      </c>
      <c r="R31" s="46">
        <v>0</v>
      </c>
      <c r="S31" s="74">
        <v>0</v>
      </c>
      <c r="U31" s="73">
        <v>-310</v>
      </c>
      <c r="V31" s="74">
        <v>7.15</v>
      </c>
      <c r="W31">
        <v>0</v>
      </c>
      <c r="X31">
        <v>-210</v>
      </c>
      <c r="Y31">
        <v>7.15</v>
      </c>
      <c r="Z31">
        <v>-100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7.15</v>
      </c>
      <c r="N32" s="73">
        <v>0</v>
      </c>
      <c r="O32" s="46">
        <v>-220</v>
      </c>
      <c r="P32" s="46">
        <v>-106</v>
      </c>
      <c r="Q32" s="46">
        <v>0</v>
      </c>
      <c r="R32" s="46">
        <v>0</v>
      </c>
      <c r="S32" s="74">
        <v>0</v>
      </c>
      <c r="U32" s="73">
        <v>-326</v>
      </c>
      <c r="V32" s="74">
        <v>7.15</v>
      </c>
      <c r="W32">
        <v>0</v>
      </c>
      <c r="X32">
        <v>-220</v>
      </c>
      <c r="Y32">
        <v>7.15</v>
      </c>
      <c r="Z32">
        <v>-106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3.77</v>
      </c>
      <c r="N33" s="73">
        <v>0</v>
      </c>
      <c r="O33" s="46">
        <v>-248</v>
      </c>
      <c r="P33" s="46">
        <v>-137</v>
      </c>
      <c r="Q33" s="46">
        <v>0</v>
      </c>
      <c r="R33" s="46">
        <v>0</v>
      </c>
      <c r="S33" s="74">
        <v>0</v>
      </c>
      <c r="U33" s="73">
        <v>-385</v>
      </c>
      <c r="V33" s="74">
        <v>3.77</v>
      </c>
      <c r="W33">
        <v>0</v>
      </c>
      <c r="X33">
        <v>-248</v>
      </c>
      <c r="Y33">
        <v>3.77</v>
      </c>
      <c r="Z33">
        <v>-137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4.45</v>
      </c>
      <c r="N34" s="73">
        <v>0</v>
      </c>
      <c r="O34" s="46">
        <v>-269</v>
      </c>
      <c r="P34" s="46">
        <v>-148</v>
      </c>
      <c r="Q34" s="46">
        <v>0</v>
      </c>
      <c r="R34" s="46">
        <v>0</v>
      </c>
      <c r="S34" s="74">
        <v>0</v>
      </c>
      <c r="U34" s="73">
        <v>-417</v>
      </c>
      <c r="V34" s="74">
        <v>4.45</v>
      </c>
      <c r="W34">
        <v>0</v>
      </c>
      <c r="X34">
        <v>-269</v>
      </c>
      <c r="Y34">
        <v>4.45</v>
      </c>
      <c r="Z34">
        <v>-148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4.74</v>
      </c>
      <c r="N35" s="73">
        <v>0</v>
      </c>
      <c r="O35" s="46">
        <v>-258</v>
      </c>
      <c r="P35" s="46">
        <v>-30</v>
      </c>
      <c r="Q35" s="46">
        <v>0</v>
      </c>
      <c r="R35" s="46">
        <v>0</v>
      </c>
      <c r="S35" s="74">
        <v>0</v>
      </c>
      <c r="U35" s="73">
        <v>-288</v>
      </c>
      <c r="V35" s="74">
        <v>4.74</v>
      </c>
      <c r="W35">
        <v>0</v>
      </c>
      <c r="X35">
        <v>-258</v>
      </c>
      <c r="Y35">
        <v>4.74</v>
      </c>
      <c r="Z35">
        <v>-30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7.15</v>
      </c>
      <c r="N36" s="73">
        <v>0</v>
      </c>
      <c r="O36" s="46">
        <v>-278</v>
      </c>
      <c r="P36" s="46">
        <v>-21</v>
      </c>
      <c r="Q36" s="46">
        <v>0</v>
      </c>
      <c r="R36" s="46">
        <v>0</v>
      </c>
      <c r="S36" s="74">
        <v>0</v>
      </c>
      <c r="U36" s="73">
        <v>-299</v>
      </c>
      <c r="V36" s="74">
        <v>7.15</v>
      </c>
      <c r="W36">
        <v>0</v>
      </c>
      <c r="X36">
        <v>-278</v>
      </c>
      <c r="Y36">
        <v>7.15</v>
      </c>
      <c r="Z36">
        <v>-21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5.61</v>
      </c>
      <c r="N37" s="73">
        <v>0</v>
      </c>
      <c r="O37" s="46">
        <v>-257.10000000000002</v>
      </c>
      <c r="P37" s="46">
        <v>-21</v>
      </c>
      <c r="Q37" s="46">
        <v>0</v>
      </c>
      <c r="R37" s="46">
        <v>0</v>
      </c>
      <c r="S37" s="74">
        <v>0</v>
      </c>
      <c r="U37" s="73">
        <v>-278.10000000000002</v>
      </c>
      <c r="V37" s="74">
        <v>5.61</v>
      </c>
      <c r="W37">
        <v>0</v>
      </c>
      <c r="X37">
        <v>-257.10000000000002</v>
      </c>
      <c r="Y37">
        <v>5.61</v>
      </c>
      <c r="Z37">
        <v>-21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7.15</v>
      </c>
      <c r="N38" s="73">
        <v>0</v>
      </c>
      <c r="O38" s="46">
        <v>-262</v>
      </c>
      <c r="P38" s="46">
        <v>-6</v>
      </c>
      <c r="Q38" s="46">
        <v>0</v>
      </c>
      <c r="R38" s="46">
        <v>0</v>
      </c>
      <c r="S38" s="74">
        <v>0</v>
      </c>
      <c r="U38" s="73">
        <v>-268</v>
      </c>
      <c r="V38" s="74">
        <v>7.15</v>
      </c>
      <c r="W38">
        <v>0</v>
      </c>
      <c r="X38">
        <v>-262</v>
      </c>
      <c r="Y38">
        <v>7.15</v>
      </c>
      <c r="Z38">
        <v>-6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7.15</v>
      </c>
      <c r="N39" s="73">
        <v>0</v>
      </c>
      <c r="O39" s="46">
        <v>-273</v>
      </c>
      <c r="P39" s="46">
        <v>0</v>
      </c>
      <c r="Q39" s="46">
        <v>0</v>
      </c>
      <c r="R39" s="46">
        <v>0</v>
      </c>
      <c r="S39" s="74">
        <v>0</v>
      </c>
      <c r="U39" s="73">
        <v>-273</v>
      </c>
      <c r="V39" s="74">
        <v>7.15</v>
      </c>
      <c r="W39">
        <v>0</v>
      </c>
      <c r="X39">
        <v>-273</v>
      </c>
      <c r="Y39">
        <v>7.15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7.15</v>
      </c>
      <c r="N40" s="73">
        <v>0</v>
      </c>
      <c r="O40" s="46">
        <v>-313</v>
      </c>
      <c r="P40" s="46">
        <v>0</v>
      </c>
      <c r="Q40" s="46">
        <v>0</v>
      </c>
      <c r="R40" s="46">
        <v>0</v>
      </c>
      <c r="S40" s="74">
        <v>0</v>
      </c>
      <c r="U40" s="73">
        <v>-313</v>
      </c>
      <c r="V40" s="74">
        <v>7.15</v>
      </c>
      <c r="W40">
        <v>0</v>
      </c>
      <c r="X40">
        <v>-313</v>
      </c>
      <c r="Y40">
        <v>7.15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7.15</v>
      </c>
      <c r="N41" s="73">
        <v>0</v>
      </c>
      <c r="O41" s="46">
        <v>-339</v>
      </c>
      <c r="P41" s="46">
        <v>0</v>
      </c>
      <c r="Q41" s="46">
        <v>0</v>
      </c>
      <c r="R41" s="46">
        <v>0</v>
      </c>
      <c r="S41" s="74">
        <v>0</v>
      </c>
      <c r="U41" s="73">
        <v>-339</v>
      </c>
      <c r="V41" s="74">
        <v>7.15</v>
      </c>
      <c r="W41">
        <v>0</v>
      </c>
      <c r="X41">
        <v>-339</v>
      </c>
      <c r="Y41">
        <v>7.15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7.15</v>
      </c>
      <c r="N42" s="73">
        <v>0</v>
      </c>
      <c r="O42" s="46">
        <v>-319</v>
      </c>
      <c r="P42" s="46">
        <v>0</v>
      </c>
      <c r="Q42" s="46">
        <v>0</v>
      </c>
      <c r="R42" s="46">
        <v>0</v>
      </c>
      <c r="S42" s="74">
        <v>0</v>
      </c>
      <c r="U42" s="73">
        <v>-319</v>
      </c>
      <c r="V42" s="74">
        <v>7.15</v>
      </c>
      <c r="W42">
        <v>0</v>
      </c>
      <c r="X42">
        <v>-319</v>
      </c>
      <c r="Y42">
        <v>7.15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5.51</v>
      </c>
      <c r="N43" s="73">
        <v>0</v>
      </c>
      <c r="O43" s="46">
        <v>-203</v>
      </c>
      <c r="P43" s="46">
        <v>0</v>
      </c>
      <c r="Q43" s="46">
        <v>0</v>
      </c>
      <c r="R43" s="46">
        <v>0</v>
      </c>
      <c r="S43" s="74">
        <v>0</v>
      </c>
      <c r="U43" s="73">
        <v>-203</v>
      </c>
      <c r="V43" s="74">
        <v>5.51</v>
      </c>
      <c r="W43">
        <v>0</v>
      </c>
      <c r="X43">
        <v>-203</v>
      </c>
      <c r="Y43">
        <v>5.51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5.7</v>
      </c>
      <c r="N44" s="73">
        <v>0</v>
      </c>
      <c r="O44" s="46">
        <v>-183</v>
      </c>
      <c r="P44" s="46">
        <v>0</v>
      </c>
      <c r="Q44" s="46">
        <v>0</v>
      </c>
      <c r="R44" s="46">
        <v>0</v>
      </c>
      <c r="S44" s="74">
        <v>0</v>
      </c>
      <c r="U44" s="73">
        <v>-183</v>
      </c>
      <c r="V44" s="74">
        <v>5.7</v>
      </c>
      <c r="W44">
        <v>0</v>
      </c>
      <c r="X44">
        <v>-183</v>
      </c>
      <c r="Y44">
        <v>5.7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2.61</v>
      </c>
      <c r="N45" s="73">
        <v>0</v>
      </c>
      <c r="O45" s="46">
        <v>-157</v>
      </c>
      <c r="P45" s="46">
        <v>0</v>
      </c>
      <c r="Q45" s="46">
        <v>0</v>
      </c>
      <c r="R45" s="46">
        <v>0</v>
      </c>
      <c r="S45" s="74">
        <v>0</v>
      </c>
      <c r="U45" s="73">
        <v>-157</v>
      </c>
      <c r="V45" s="74">
        <v>2.61</v>
      </c>
      <c r="W45">
        <v>0</v>
      </c>
      <c r="X45">
        <v>-157</v>
      </c>
      <c r="Y45">
        <v>2.61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3.87</v>
      </c>
      <c r="N46" s="73">
        <v>0</v>
      </c>
      <c r="O46" s="46">
        <v>-147</v>
      </c>
      <c r="P46" s="46">
        <v>0</v>
      </c>
      <c r="Q46" s="46">
        <v>0</v>
      </c>
      <c r="R46" s="46">
        <v>0</v>
      </c>
      <c r="S46" s="74">
        <v>0</v>
      </c>
      <c r="U46" s="73">
        <v>-147</v>
      </c>
      <c r="V46" s="74">
        <v>3.87</v>
      </c>
      <c r="W46">
        <v>0</v>
      </c>
      <c r="X46">
        <v>-147</v>
      </c>
      <c r="Y46">
        <v>3.87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1.35</v>
      </c>
      <c r="N47" s="73">
        <v>0</v>
      </c>
      <c r="O47" s="46">
        <v>-77</v>
      </c>
      <c r="P47" s="46">
        <v>0</v>
      </c>
      <c r="Q47" s="46">
        <v>0</v>
      </c>
      <c r="R47" s="46">
        <v>0</v>
      </c>
      <c r="S47" s="74">
        <v>0</v>
      </c>
      <c r="U47" s="73">
        <v>-77</v>
      </c>
      <c r="V47" s="74">
        <v>1.35</v>
      </c>
      <c r="W47">
        <v>0</v>
      </c>
      <c r="X47">
        <v>-77</v>
      </c>
      <c r="Y47">
        <v>1.35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0.77</v>
      </c>
      <c r="N48" s="73">
        <v>0</v>
      </c>
      <c r="O48" s="46">
        <v>-47</v>
      </c>
      <c r="P48" s="46">
        <v>0</v>
      </c>
      <c r="Q48" s="46">
        <v>0</v>
      </c>
      <c r="R48" s="46">
        <v>0</v>
      </c>
      <c r="S48" s="74">
        <v>0</v>
      </c>
      <c r="U48" s="73">
        <v>-47</v>
      </c>
      <c r="V48" s="74">
        <v>0.77</v>
      </c>
      <c r="W48">
        <v>0</v>
      </c>
      <c r="X48">
        <v>-47</v>
      </c>
      <c r="Y48">
        <v>0.77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2.5099999999999998</v>
      </c>
      <c r="N49" s="73">
        <v>0</v>
      </c>
      <c r="O49" s="46">
        <v>-37</v>
      </c>
      <c r="P49" s="46">
        <v>0</v>
      </c>
      <c r="Q49" s="46">
        <v>0</v>
      </c>
      <c r="R49" s="46">
        <v>0</v>
      </c>
      <c r="S49" s="74">
        <v>0</v>
      </c>
      <c r="U49" s="73">
        <v>-37</v>
      </c>
      <c r="V49" s="74">
        <v>2.5099999999999998</v>
      </c>
      <c r="W49">
        <v>0</v>
      </c>
      <c r="X49">
        <v>-37</v>
      </c>
      <c r="Y49">
        <v>2.5099999999999998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3.96</v>
      </c>
      <c r="N50" s="73">
        <v>0</v>
      </c>
      <c r="O50" s="46">
        <v>-12</v>
      </c>
      <c r="P50" s="46">
        <v>0</v>
      </c>
      <c r="Q50" s="46">
        <v>0</v>
      </c>
      <c r="R50" s="46">
        <v>0</v>
      </c>
      <c r="S50" s="74">
        <v>0</v>
      </c>
      <c r="U50" s="73">
        <v>-12</v>
      </c>
      <c r="V50" s="74">
        <v>3.96</v>
      </c>
      <c r="W50">
        <v>0</v>
      </c>
      <c r="X50">
        <v>-12</v>
      </c>
      <c r="Y50">
        <v>3.96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7.15</v>
      </c>
      <c r="N51" s="73">
        <v>0</v>
      </c>
      <c r="O51" s="46">
        <v>-2</v>
      </c>
      <c r="P51" s="46">
        <v>0</v>
      </c>
      <c r="Q51" s="46">
        <v>0</v>
      </c>
      <c r="R51" s="46">
        <v>0</v>
      </c>
      <c r="S51" s="74">
        <v>0</v>
      </c>
      <c r="U51" s="73">
        <v>-2</v>
      </c>
      <c r="V51" s="74">
        <v>7.15</v>
      </c>
      <c r="W51">
        <v>0</v>
      </c>
      <c r="X51">
        <v>-2</v>
      </c>
      <c r="Y51">
        <v>7.15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5.51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5.51</v>
      </c>
      <c r="W52">
        <v>0</v>
      </c>
      <c r="X52">
        <v>0</v>
      </c>
      <c r="Y52">
        <v>5.51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3.38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3.38</v>
      </c>
      <c r="W53">
        <v>0</v>
      </c>
      <c r="X53">
        <v>0</v>
      </c>
      <c r="Y53">
        <v>3.38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5.7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5.7</v>
      </c>
      <c r="W54">
        <v>0</v>
      </c>
      <c r="X54">
        <v>0</v>
      </c>
      <c r="Y54">
        <v>5.7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5.22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5.22</v>
      </c>
      <c r="W55">
        <v>0</v>
      </c>
      <c r="X55">
        <v>0</v>
      </c>
      <c r="Y55">
        <v>5.22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5.8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5.8</v>
      </c>
      <c r="W56">
        <v>0</v>
      </c>
      <c r="X56">
        <v>0</v>
      </c>
      <c r="Y56">
        <v>5.8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6.19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6.19</v>
      </c>
      <c r="W57">
        <v>0</v>
      </c>
      <c r="X57">
        <v>0</v>
      </c>
      <c r="Y57">
        <v>6.19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5.22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5.22</v>
      </c>
      <c r="W58">
        <v>0</v>
      </c>
      <c r="X58">
        <v>0</v>
      </c>
      <c r="Y58">
        <v>5.22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7.15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7.15</v>
      </c>
      <c r="W59">
        <v>0</v>
      </c>
      <c r="X59">
        <v>0</v>
      </c>
      <c r="Y59">
        <v>7.15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5.9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5.9</v>
      </c>
      <c r="W60">
        <v>0</v>
      </c>
      <c r="X60">
        <v>0</v>
      </c>
      <c r="Y60">
        <v>5.9</v>
      </c>
      <c r="Z60">
        <v>0</v>
      </c>
    </row>
    <row r="61" spans="7:26">
      <c r="G61" t="s">
        <v>103</v>
      </c>
      <c r="H61" s="73">
        <v>27.07</v>
      </c>
      <c r="I61" s="46">
        <v>0</v>
      </c>
      <c r="J61" s="46">
        <v>0</v>
      </c>
      <c r="K61" s="46">
        <v>0</v>
      </c>
      <c r="L61" s="46">
        <v>0</v>
      </c>
      <c r="M61" s="74">
        <v>7.15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34.22</v>
      </c>
      <c r="W61">
        <v>27.07</v>
      </c>
      <c r="X61">
        <v>0</v>
      </c>
      <c r="Y61">
        <v>7.15</v>
      </c>
      <c r="Z61">
        <v>0</v>
      </c>
    </row>
    <row r="62" spans="7:26">
      <c r="G62" t="s">
        <v>104</v>
      </c>
      <c r="H62" s="73">
        <v>87</v>
      </c>
      <c r="I62" s="46">
        <v>0</v>
      </c>
      <c r="J62" s="46">
        <v>0</v>
      </c>
      <c r="K62" s="46">
        <v>0</v>
      </c>
      <c r="L62" s="46">
        <v>0</v>
      </c>
      <c r="M62" s="74">
        <v>7.15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94.15</v>
      </c>
      <c r="W62">
        <v>87</v>
      </c>
      <c r="X62">
        <v>0</v>
      </c>
      <c r="Y62">
        <v>7.15</v>
      </c>
      <c r="Z62">
        <v>0</v>
      </c>
    </row>
    <row r="63" spans="7:26">
      <c r="G63" t="s">
        <v>105</v>
      </c>
      <c r="H63" s="73">
        <v>134.36000000000001</v>
      </c>
      <c r="I63" s="46">
        <v>0</v>
      </c>
      <c r="J63" s="46">
        <v>0</v>
      </c>
      <c r="K63" s="46">
        <v>0</v>
      </c>
      <c r="L63" s="46">
        <v>0</v>
      </c>
      <c r="M63" s="74">
        <v>1.93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136.29</v>
      </c>
      <c r="W63">
        <v>134.36000000000001</v>
      </c>
      <c r="X63">
        <v>0</v>
      </c>
      <c r="Y63">
        <v>1.93</v>
      </c>
      <c r="Z63">
        <v>0</v>
      </c>
    </row>
    <row r="64" spans="7:26">
      <c r="G64" t="s">
        <v>106</v>
      </c>
      <c r="H64" s="73">
        <v>185.59</v>
      </c>
      <c r="I64" s="46">
        <v>0</v>
      </c>
      <c r="J64" s="46">
        <v>0</v>
      </c>
      <c r="K64" s="46">
        <v>0</v>
      </c>
      <c r="L64" s="46">
        <v>0</v>
      </c>
      <c r="M64" s="74">
        <v>4.83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190.42</v>
      </c>
      <c r="W64">
        <v>185.59</v>
      </c>
      <c r="X64">
        <v>0</v>
      </c>
      <c r="Y64">
        <v>4.83</v>
      </c>
      <c r="Z64">
        <v>0</v>
      </c>
    </row>
    <row r="65" spans="7:26">
      <c r="G65" t="s">
        <v>107</v>
      </c>
      <c r="H65" s="73">
        <v>229.09</v>
      </c>
      <c r="I65" s="46">
        <v>0</v>
      </c>
      <c r="J65" s="46">
        <v>0</v>
      </c>
      <c r="K65" s="46">
        <v>0</v>
      </c>
      <c r="L65" s="46">
        <v>0</v>
      </c>
      <c r="M65" s="74">
        <v>7.15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236.24</v>
      </c>
      <c r="W65">
        <v>229.09</v>
      </c>
      <c r="X65">
        <v>0</v>
      </c>
      <c r="Y65">
        <v>7.15</v>
      </c>
      <c r="Z65">
        <v>0</v>
      </c>
    </row>
    <row r="66" spans="7:26">
      <c r="G66" t="s">
        <v>108</v>
      </c>
      <c r="H66" s="73">
        <v>213.62</v>
      </c>
      <c r="I66" s="46">
        <v>0</v>
      </c>
      <c r="J66" s="46">
        <v>0</v>
      </c>
      <c r="K66" s="46">
        <v>0</v>
      </c>
      <c r="L66" s="46">
        <v>0</v>
      </c>
      <c r="M66" s="74">
        <v>3.77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217.39</v>
      </c>
      <c r="W66">
        <v>213.62</v>
      </c>
      <c r="X66">
        <v>0</v>
      </c>
      <c r="Y66">
        <v>3.77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3.67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3.67</v>
      </c>
      <c r="W67">
        <v>0</v>
      </c>
      <c r="X67">
        <v>0</v>
      </c>
      <c r="Y67">
        <v>3.67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4.54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4.54</v>
      </c>
      <c r="W68">
        <v>0</v>
      </c>
      <c r="X68">
        <v>0</v>
      </c>
      <c r="Y68">
        <v>4.54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4.74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4.74</v>
      </c>
      <c r="W69">
        <v>0</v>
      </c>
      <c r="X69">
        <v>0</v>
      </c>
      <c r="Y69">
        <v>4.74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5.12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5.12</v>
      </c>
      <c r="W70">
        <v>0</v>
      </c>
      <c r="X70">
        <v>0</v>
      </c>
      <c r="Y70">
        <v>5.12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7.06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7.06</v>
      </c>
      <c r="W71">
        <v>0</v>
      </c>
      <c r="X71">
        <v>0</v>
      </c>
      <c r="Y71">
        <v>7.06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7.15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7.15</v>
      </c>
      <c r="W72">
        <v>0</v>
      </c>
      <c r="X72">
        <v>0</v>
      </c>
      <c r="Y72">
        <v>7.15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7.15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7.15</v>
      </c>
      <c r="W73">
        <v>0</v>
      </c>
      <c r="X73">
        <v>0</v>
      </c>
      <c r="Y73">
        <v>7.15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7.15</v>
      </c>
      <c r="N74" s="73">
        <v>0</v>
      </c>
      <c r="O74" s="46">
        <v>0</v>
      </c>
      <c r="P74" s="46">
        <v>-27</v>
      </c>
      <c r="Q74" s="46">
        <v>0</v>
      </c>
      <c r="R74" s="46">
        <v>0</v>
      </c>
      <c r="S74" s="74">
        <v>0</v>
      </c>
      <c r="U74" s="73">
        <v>-27</v>
      </c>
      <c r="V74" s="74">
        <v>7.15</v>
      </c>
      <c r="W74">
        <v>0</v>
      </c>
      <c r="X74">
        <v>0</v>
      </c>
      <c r="Y74">
        <v>7.15</v>
      </c>
      <c r="Z74">
        <v>-27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7.15</v>
      </c>
      <c r="N75" s="73">
        <v>0</v>
      </c>
      <c r="O75" s="46">
        <v>-30</v>
      </c>
      <c r="P75" s="46">
        <v>-36</v>
      </c>
      <c r="Q75" s="46">
        <v>0</v>
      </c>
      <c r="R75" s="46">
        <v>0</v>
      </c>
      <c r="S75" s="74">
        <v>0</v>
      </c>
      <c r="U75" s="73">
        <v>-66</v>
      </c>
      <c r="V75" s="74">
        <v>7.15</v>
      </c>
      <c r="W75">
        <v>0</v>
      </c>
      <c r="X75">
        <v>-30</v>
      </c>
      <c r="Y75">
        <v>7.15</v>
      </c>
      <c r="Z75">
        <v>-36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4.93</v>
      </c>
      <c r="N76" s="73">
        <v>0</v>
      </c>
      <c r="O76" s="46">
        <v>-35</v>
      </c>
      <c r="P76" s="46">
        <v>-40</v>
      </c>
      <c r="Q76" s="46">
        <v>0</v>
      </c>
      <c r="R76" s="46">
        <v>0</v>
      </c>
      <c r="S76" s="74">
        <v>0</v>
      </c>
      <c r="U76" s="73">
        <v>-75</v>
      </c>
      <c r="V76" s="74">
        <v>4.93</v>
      </c>
      <c r="W76">
        <v>0</v>
      </c>
      <c r="X76">
        <v>-35</v>
      </c>
      <c r="Y76">
        <v>4.93</v>
      </c>
      <c r="Z76">
        <v>-40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4.74</v>
      </c>
      <c r="N77" s="73">
        <v>0</v>
      </c>
      <c r="O77" s="46">
        <v>-30</v>
      </c>
      <c r="P77" s="46">
        <v>-47</v>
      </c>
      <c r="Q77" s="46">
        <v>0</v>
      </c>
      <c r="R77" s="46">
        <v>0</v>
      </c>
      <c r="S77" s="74">
        <v>0</v>
      </c>
      <c r="U77" s="73">
        <v>-77</v>
      </c>
      <c r="V77" s="74">
        <v>4.74</v>
      </c>
      <c r="W77">
        <v>0</v>
      </c>
      <c r="X77">
        <v>-30</v>
      </c>
      <c r="Y77">
        <v>4.74</v>
      </c>
      <c r="Z77">
        <v>-47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7.15</v>
      </c>
      <c r="N78" s="73">
        <v>0</v>
      </c>
      <c r="O78" s="46">
        <v>-35</v>
      </c>
      <c r="P78" s="46">
        <v>-38</v>
      </c>
      <c r="Q78" s="46">
        <v>0</v>
      </c>
      <c r="R78" s="46">
        <v>0</v>
      </c>
      <c r="S78" s="74">
        <v>0</v>
      </c>
      <c r="U78" s="73">
        <v>-73</v>
      </c>
      <c r="V78" s="74">
        <v>7.15</v>
      </c>
      <c r="W78">
        <v>0</v>
      </c>
      <c r="X78">
        <v>-35</v>
      </c>
      <c r="Y78">
        <v>7.15</v>
      </c>
      <c r="Z78">
        <v>-38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6.2</v>
      </c>
      <c r="N79" s="73">
        <v>0</v>
      </c>
      <c r="O79" s="46">
        <v>-55</v>
      </c>
      <c r="P79" s="46">
        <v>-56</v>
      </c>
      <c r="Q79" s="46">
        <v>0</v>
      </c>
      <c r="R79" s="46">
        <v>0</v>
      </c>
      <c r="S79" s="74">
        <v>0</v>
      </c>
      <c r="U79" s="73">
        <v>-111</v>
      </c>
      <c r="V79" s="74">
        <v>6.2</v>
      </c>
      <c r="W79">
        <v>0</v>
      </c>
      <c r="X79">
        <v>-55</v>
      </c>
      <c r="Y79">
        <v>6.2</v>
      </c>
      <c r="Z79">
        <v>-56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5.27</v>
      </c>
      <c r="N80" s="73">
        <v>0</v>
      </c>
      <c r="O80" s="46">
        <v>-65</v>
      </c>
      <c r="P80" s="46">
        <v>-53</v>
      </c>
      <c r="Q80" s="46">
        <v>0</v>
      </c>
      <c r="R80" s="46">
        <v>0</v>
      </c>
      <c r="S80" s="74">
        <v>0</v>
      </c>
      <c r="U80" s="73">
        <v>-118</v>
      </c>
      <c r="V80" s="74">
        <v>5.27</v>
      </c>
      <c r="W80">
        <v>0</v>
      </c>
      <c r="X80">
        <v>-65</v>
      </c>
      <c r="Y80">
        <v>5.27</v>
      </c>
      <c r="Z80">
        <v>-53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5.55</v>
      </c>
      <c r="N81" s="73">
        <v>0</v>
      </c>
      <c r="O81" s="46">
        <v>-75</v>
      </c>
      <c r="P81" s="46">
        <v>-63</v>
      </c>
      <c r="Q81" s="46">
        <v>0</v>
      </c>
      <c r="R81" s="46">
        <v>0</v>
      </c>
      <c r="S81" s="74">
        <v>0</v>
      </c>
      <c r="U81" s="73">
        <v>-138</v>
      </c>
      <c r="V81" s="74">
        <v>5.55</v>
      </c>
      <c r="W81">
        <v>0</v>
      </c>
      <c r="X81">
        <v>-75</v>
      </c>
      <c r="Y81">
        <v>5.55</v>
      </c>
      <c r="Z81">
        <v>-63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5.69</v>
      </c>
      <c r="N82" s="73">
        <v>0</v>
      </c>
      <c r="O82" s="46">
        <v>-85</v>
      </c>
      <c r="P82" s="46">
        <v>-74</v>
      </c>
      <c r="Q82" s="46">
        <v>0</v>
      </c>
      <c r="R82" s="46">
        <v>0</v>
      </c>
      <c r="S82" s="74">
        <v>0</v>
      </c>
      <c r="U82" s="73">
        <v>-159</v>
      </c>
      <c r="V82" s="74">
        <v>5.69</v>
      </c>
      <c r="W82">
        <v>0</v>
      </c>
      <c r="X82">
        <v>-85</v>
      </c>
      <c r="Y82">
        <v>5.69</v>
      </c>
      <c r="Z82">
        <v>-74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6.76</v>
      </c>
      <c r="N83" s="73">
        <v>0</v>
      </c>
      <c r="O83" s="46">
        <v>-90</v>
      </c>
      <c r="P83" s="46">
        <v>-86</v>
      </c>
      <c r="Q83" s="46">
        <v>0</v>
      </c>
      <c r="R83" s="46">
        <v>0</v>
      </c>
      <c r="S83" s="74">
        <v>0</v>
      </c>
      <c r="U83" s="73">
        <v>-176</v>
      </c>
      <c r="V83" s="74">
        <v>6.76</v>
      </c>
      <c r="W83">
        <v>0</v>
      </c>
      <c r="X83">
        <v>-90</v>
      </c>
      <c r="Y83">
        <v>6.76</v>
      </c>
      <c r="Z83">
        <v>-86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7.15</v>
      </c>
      <c r="N84" s="73">
        <v>0</v>
      </c>
      <c r="O84" s="46">
        <v>-100</v>
      </c>
      <c r="P84" s="46">
        <v>-109</v>
      </c>
      <c r="Q84" s="46">
        <v>0</v>
      </c>
      <c r="R84" s="46">
        <v>0</v>
      </c>
      <c r="S84" s="74">
        <v>0</v>
      </c>
      <c r="U84" s="73">
        <v>-209</v>
      </c>
      <c r="V84" s="74">
        <v>7.15</v>
      </c>
      <c r="W84">
        <v>0</v>
      </c>
      <c r="X84">
        <v>-100</v>
      </c>
      <c r="Y84">
        <v>7.15</v>
      </c>
      <c r="Z84">
        <v>-109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7.15</v>
      </c>
      <c r="N85" s="73">
        <v>0</v>
      </c>
      <c r="O85" s="46">
        <v>-105</v>
      </c>
      <c r="P85" s="46">
        <v>-124</v>
      </c>
      <c r="Q85" s="46">
        <v>0</v>
      </c>
      <c r="R85" s="46">
        <v>0</v>
      </c>
      <c r="S85" s="74">
        <v>0</v>
      </c>
      <c r="U85" s="73">
        <v>-229</v>
      </c>
      <c r="V85" s="74">
        <v>7.15</v>
      </c>
      <c r="W85">
        <v>0</v>
      </c>
      <c r="X85">
        <v>-105</v>
      </c>
      <c r="Y85">
        <v>7.15</v>
      </c>
      <c r="Z85">
        <v>-124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6.61</v>
      </c>
      <c r="N86" s="73">
        <v>0</v>
      </c>
      <c r="O86" s="46">
        <v>-100</v>
      </c>
      <c r="P86" s="46">
        <v>-123</v>
      </c>
      <c r="Q86" s="46">
        <v>0</v>
      </c>
      <c r="R86" s="46">
        <v>0</v>
      </c>
      <c r="S86" s="74">
        <v>0</v>
      </c>
      <c r="U86" s="73">
        <v>-223</v>
      </c>
      <c r="V86" s="74">
        <v>6.61</v>
      </c>
      <c r="W86">
        <v>0</v>
      </c>
      <c r="X86">
        <v>-100</v>
      </c>
      <c r="Y86">
        <v>6.61</v>
      </c>
      <c r="Z86">
        <v>-123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6.38</v>
      </c>
      <c r="N87" s="73">
        <v>0</v>
      </c>
      <c r="O87" s="46">
        <v>-85</v>
      </c>
      <c r="P87" s="46">
        <v>-128</v>
      </c>
      <c r="Q87" s="46">
        <v>0</v>
      </c>
      <c r="R87" s="46">
        <v>0</v>
      </c>
      <c r="S87" s="74">
        <v>0</v>
      </c>
      <c r="U87" s="73">
        <v>-213</v>
      </c>
      <c r="V87" s="74">
        <v>6.38</v>
      </c>
      <c r="W87">
        <v>0</v>
      </c>
      <c r="X87">
        <v>-85</v>
      </c>
      <c r="Y87">
        <v>6.38</v>
      </c>
      <c r="Z87">
        <v>-128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6.63</v>
      </c>
      <c r="N88" s="73">
        <v>0</v>
      </c>
      <c r="O88" s="46">
        <v>-80</v>
      </c>
      <c r="P88" s="46">
        <v>-128</v>
      </c>
      <c r="Q88" s="46">
        <v>0</v>
      </c>
      <c r="R88" s="46">
        <v>0</v>
      </c>
      <c r="S88" s="74">
        <v>0</v>
      </c>
      <c r="U88" s="73">
        <v>-208</v>
      </c>
      <c r="V88" s="74">
        <v>6.63</v>
      </c>
      <c r="W88">
        <v>0</v>
      </c>
      <c r="X88">
        <v>-80</v>
      </c>
      <c r="Y88">
        <v>6.63</v>
      </c>
      <c r="Z88">
        <v>-128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6.68</v>
      </c>
      <c r="N89" s="73">
        <v>0</v>
      </c>
      <c r="O89" s="46">
        <v>-45</v>
      </c>
      <c r="P89" s="46">
        <v>-86</v>
      </c>
      <c r="Q89" s="46">
        <v>0</v>
      </c>
      <c r="R89" s="46">
        <v>0</v>
      </c>
      <c r="S89" s="74">
        <v>0</v>
      </c>
      <c r="U89" s="73">
        <v>-131</v>
      </c>
      <c r="V89" s="74">
        <v>6.68</v>
      </c>
      <c r="W89">
        <v>0</v>
      </c>
      <c r="X89">
        <v>-45</v>
      </c>
      <c r="Y89">
        <v>6.68</v>
      </c>
      <c r="Z89">
        <v>-86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7.15</v>
      </c>
      <c r="N90" s="73">
        <v>0</v>
      </c>
      <c r="O90" s="46">
        <v>-40</v>
      </c>
      <c r="P90" s="46">
        <v>-72</v>
      </c>
      <c r="Q90" s="46">
        <v>0</v>
      </c>
      <c r="R90" s="46">
        <v>0</v>
      </c>
      <c r="S90" s="74">
        <v>0</v>
      </c>
      <c r="U90" s="73">
        <v>-112</v>
      </c>
      <c r="V90" s="74">
        <v>7.15</v>
      </c>
      <c r="W90">
        <v>0</v>
      </c>
      <c r="X90">
        <v>-40</v>
      </c>
      <c r="Y90">
        <v>7.15</v>
      </c>
      <c r="Z90">
        <v>-72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4.54</v>
      </c>
      <c r="N91" s="73">
        <v>0</v>
      </c>
      <c r="O91" s="46">
        <v>-85</v>
      </c>
      <c r="P91" s="46">
        <v>-73</v>
      </c>
      <c r="Q91" s="46">
        <v>0</v>
      </c>
      <c r="R91" s="46">
        <v>0</v>
      </c>
      <c r="S91" s="74">
        <v>0</v>
      </c>
      <c r="U91" s="73">
        <v>-158</v>
      </c>
      <c r="V91" s="74">
        <v>4.54</v>
      </c>
      <c r="W91">
        <v>0</v>
      </c>
      <c r="X91">
        <v>-85</v>
      </c>
      <c r="Y91">
        <v>4.54</v>
      </c>
      <c r="Z91">
        <v>-73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6.19</v>
      </c>
      <c r="N92" s="73">
        <v>0</v>
      </c>
      <c r="O92" s="46">
        <v>-80</v>
      </c>
      <c r="P92" s="46">
        <v>-62</v>
      </c>
      <c r="Q92" s="46">
        <v>0</v>
      </c>
      <c r="R92" s="46">
        <v>0</v>
      </c>
      <c r="S92" s="74">
        <v>0</v>
      </c>
      <c r="U92" s="73">
        <v>-142</v>
      </c>
      <c r="V92" s="74">
        <v>6.19</v>
      </c>
      <c r="W92">
        <v>0</v>
      </c>
      <c r="X92">
        <v>-80</v>
      </c>
      <c r="Y92">
        <v>6.19</v>
      </c>
      <c r="Z92">
        <v>-62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2.5099999999999998</v>
      </c>
      <c r="N93" s="73">
        <v>0</v>
      </c>
      <c r="O93" s="46">
        <v>-55</v>
      </c>
      <c r="P93" s="46">
        <v>-33</v>
      </c>
      <c r="Q93" s="46">
        <v>0</v>
      </c>
      <c r="R93" s="46">
        <v>0</v>
      </c>
      <c r="S93" s="74">
        <v>0</v>
      </c>
      <c r="U93" s="73">
        <v>-88</v>
      </c>
      <c r="V93" s="74">
        <v>2.5099999999999998</v>
      </c>
      <c r="W93">
        <v>0</v>
      </c>
      <c r="X93">
        <v>-55</v>
      </c>
      <c r="Y93">
        <v>2.5099999999999998</v>
      </c>
      <c r="Z93">
        <v>-33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4.16</v>
      </c>
      <c r="N94" s="73">
        <v>0</v>
      </c>
      <c r="O94" s="46">
        <v>-35</v>
      </c>
      <c r="P94" s="46">
        <v>-11</v>
      </c>
      <c r="Q94" s="46">
        <v>0</v>
      </c>
      <c r="R94" s="46">
        <v>0</v>
      </c>
      <c r="S94" s="74">
        <v>0</v>
      </c>
      <c r="U94" s="73">
        <v>-46</v>
      </c>
      <c r="V94" s="74">
        <v>4.16</v>
      </c>
      <c r="W94">
        <v>0</v>
      </c>
      <c r="X94">
        <v>-35</v>
      </c>
      <c r="Y94">
        <v>4.16</v>
      </c>
      <c r="Z94">
        <v>-11</v>
      </c>
    </row>
    <row r="95" spans="7:26">
      <c r="G95" t="s">
        <v>137</v>
      </c>
      <c r="H95" s="73">
        <v>82.16</v>
      </c>
      <c r="I95" s="46">
        <v>0</v>
      </c>
      <c r="J95" s="46">
        <v>0</v>
      </c>
      <c r="K95" s="46">
        <v>0</v>
      </c>
      <c r="L95" s="46">
        <v>0</v>
      </c>
      <c r="M95" s="74">
        <v>7.15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89.31</v>
      </c>
      <c r="W95">
        <v>82.16</v>
      </c>
      <c r="X95">
        <v>0</v>
      </c>
      <c r="Y95">
        <v>7.15</v>
      </c>
      <c r="Z95">
        <v>0</v>
      </c>
    </row>
    <row r="96" spans="7:26">
      <c r="G96" t="s">
        <v>138</v>
      </c>
      <c r="H96" s="73">
        <v>104.39</v>
      </c>
      <c r="I96" s="46">
        <v>0</v>
      </c>
      <c r="J96" s="46">
        <v>0</v>
      </c>
      <c r="K96" s="46">
        <v>0</v>
      </c>
      <c r="L96" s="46">
        <v>0</v>
      </c>
      <c r="M96" s="74">
        <v>4.6399999999999997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109.03</v>
      </c>
      <c r="W96">
        <v>104.39</v>
      </c>
      <c r="X96">
        <v>0</v>
      </c>
      <c r="Y96">
        <v>4.6399999999999997</v>
      </c>
      <c r="Z96">
        <v>0</v>
      </c>
    </row>
    <row r="97" spans="1:83">
      <c r="G97" t="s">
        <v>139</v>
      </c>
      <c r="H97" s="73">
        <v>71.53</v>
      </c>
      <c r="I97" s="46">
        <v>0</v>
      </c>
      <c r="J97" s="46">
        <v>0</v>
      </c>
      <c r="K97" s="46">
        <v>0</v>
      </c>
      <c r="L97" s="46">
        <v>0</v>
      </c>
      <c r="M97" s="74">
        <v>7.15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78.680000000000007</v>
      </c>
      <c r="W97">
        <v>71.53</v>
      </c>
      <c r="X97">
        <v>0</v>
      </c>
      <c r="Y97">
        <v>7.15</v>
      </c>
      <c r="Z97">
        <v>0</v>
      </c>
    </row>
    <row r="98" spans="1:83">
      <c r="G98" t="s">
        <v>140</v>
      </c>
      <c r="H98" s="73">
        <v>43.5</v>
      </c>
      <c r="I98" s="46">
        <v>0</v>
      </c>
      <c r="J98" s="46">
        <v>0</v>
      </c>
      <c r="K98" s="46">
        <v>0</v>
      </c>
      <c r="L98" s="46">
        <v>0</v>
      </c>
      <c r="M98" s="74">
        <v>3.19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46.69</v>
      </c>
      <c r="W98">
        <v>43.5</v>
      </c>
      <c r="X98">
        <v>0</v>
      </c>
      <c r="Y98">
        <v>3.19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0.29965250000000004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0.11434999999999997</v>
      </c>
      <c r="N99" s="68">
        <f t="shared" si="1"/>
        <v>0</v>
      </c>
      <c r="O99" s="69">
        <f t="shared" si="1"/>
        <v>-2.2303000000000002</v>
      </c>
      <c r="P99" s="69">
        <f t="shared" si="1"/>
        <v>-0.68593250000000006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-2.9162325</v>
      </c>
      <c r="V99" s="70">
        <f t="shared" si="1"/>
        <v>0.41400250000000027</v>
      </c>
      <c r="W99">
        <f t="shared" si="1"/>
        <v>0.29965250000000004</v>
      </c>
      <c r="X99">
        <f t="shared" si="1"/>
        <v>-2.2303000000000002</v>
      </c>
      <c r="Y99">
        <f t="shared" si="1"/>
        <v>0.11434999999999997</v>
      </c>
      <c r="Z99">
        <f t="shared" si="1"/>
        <v>-0.68593250000000006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8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W1" t="s">
        <v>526</v>
      </c>
      <c r="X1" t="s">
        <v>527</v>
      </c>
      <c r="Y1" t="s">
        <v>528</v>
      </c>
      <c r="Z1" t="s">
        <v>529</v>
      </c>
      <c r="AA1" t="s">
        <v>530</v>
      </c>
      <c r="AB1" t="s">
        <v>527</v>
      </c>
      <c r="AC1" t="s">
        <v>531</v>
      </c>
      <c r="AD1" t="s">
        <v>532</v>
      </c>
      <c r="AE1" t="s">
        <v>533</v>
      </c>
      <c r="AF1" t="s">
        <v>534</v>
      </c>
      <c r="AG1" t="s">
        <v>527</v>
      </c>
      <c r="AH1" t="s">
        <v>535</v>
      </c>
      <c r="AI1" t="s">
        <v>527</v>
      </c>
      <c r="AJ1" t="s">
        <v>534</v>
      </c>
      <c r="AK1" t="s">
        <v>536</v>
      </c>
      <c r="AL1" t="s">
        <v>537</v>
      </c>
      <c r="AM1" t="s">
        <v>538</v>
      </c>
      <c r="AN1" t="s">
        <v>539</v>
      </c>
      <c r="AO1" t="s">
        <v>540</v>
      </c>
      <c r="AP1" t="s">
        <v>534</v>
      </c>
      <c r="AQ1" t="s">
        <v>527</v>
      </c>
      <c r="AR1" t="s">
        <v>541</v>
      </c>
      <c r="AS1" t="s">
        <v>150</v>
      </c>
      <c r="AT1" t="s">
        <v>543</v>
      </c>
      <c r="AU1" t="s">
        <v>534</v>
      </c>
      <c r="AV1" t="s">
        <v>150</v>
      </c>
    </row>
    <row r="2" spans="1:4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45197</v>
      </c>
      <c r="W2" s="28" t="s">
        <v>152</v>
      </c>
      <c r="X2" t="s">
        <v>150</v>
      </c>
      <c r="Y2" t="s">
        <v>152</v>
      </c>
      <c r="Z2" t="s">
        <v>149</v>
      </c>
      <c r="AA2" t="s">
        <v>152</v>
      </c>
      <c r="AB2" t="s">
        <v>150</v>
      </c>
      <c r="AC2" t="s">
        <v>149</v>
      </c>
      <c r="AD2" t="s">
        <v>244</v>
      </c>
      <c r="AE2" t="s">
        <v>149</v>
      </c>
      <c r="AF2" t="s">
        <v>149</v>
      </c>
      <c r="AG2" t="s">
        <v>150</v>
      </c>
      <c r="AH2" t="s">
        <v>149</v>
      </c>
      <c r="AI2" t="s">
        <v>150</v>
      </c>
      <c r="AJ2" t="s">
        <v>149</v>
      </c>
      <c r="AK2" t="s">
        <v>153</v>
      </c>
      <c r="AL2" t="s">
        <v>388</v>
      </c>
      <c r="AM2" t="s">
        <v>149</v>
      </c>
      <c r="AN2" t="s">
        <v>149</v>
      </c>
      <c r="AO2" t="s">
        <v>373</v>
      </c>
      <c r="AP2" t="s">
        <v>150</v>
      </c>
      <c r="AQ2" t="s">
        <v>150</v>
      </c>
      <c r="AR2" t="s">
        <v>150</v>
      </c>
      <c r="AS2" t="s">
        <v>542</v>
      </c>
      <c r="AT2" t="s">
        <v>153</v>
      </c>
      <c r="AU2" t="s">
        <v>149</v>
      </c>
      <c r="AV2" t="s">
        <v>544</v>
      </c>
    </row>
    <row r="3" spans="1:48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887.15000000000009</v>
      </c>
      <c r="I3" s="53">
        <v>261.29000000000002</v>
      </c>
      <c r="J3" s="53">
        <v>120.18</v>
      </c>
      <c r="K3" s="53">
        <v>29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29</v>
      </c>
      <c r="X3">
        <v>22.23</v>
      </c>
      <c r="Y3">
        <v>0</v>
      </c>
      <c r="Z3">
        <v>24.16</v>
      </c>
      <c r="AA3">
        <v>0</v>
      </c>
      <c r="AB3">
        <v>34.799999999999997</v>
      </c>
      <c r="AC3">
        <v>100.04</v>
      </c>
      <c r="AD3">
        <v>6.05</v>
      </c>
      <c r="AE3">
        <v>193.32</v>
      </c>
      <c r="AF3">
        <v>38.659999999999997</v>
      </c>
      <c r="AG3">
        <v>36.47</v>
      </c>
      <c r="AH3">
        <v>58</v>
      </c>
      <c r="AI3">
        <v>19.61</v>
      </c>
      <c r="AJ3">
        <v>42.05</v>
      </c>
      <c r="AK3">
        <v>7.57</v>
      </c>
      <c r="AL3">
        <v>0</v>
      </c>
      <c r="AM3">
        <v>50.02</v>
      </c>
      <c r="AN3">
        <v>288.05</v>
      </c>
      <c r="AO3">
        <v>0.87</v>
      </c>
      <c r="AP3">
        <v>36.83</v>
      </c>
      <c r="AQ3">
        <v>63.02</v>
      </c>
      <c r="AR3">
        <v>48.33</v>
      </c>
      <c r="AS3">
        <v>0</v>
      </c>
      <c r="AT3">
        <v>112.61</v>
      </c>
      <c r="AU3">
        <v>85.93</v>
      </c>
      <c r="AV3">
        <v>0</v>
      </c>
    </row>
    <row r="4" spans="1:48">
      <c r="A4" t="s">
        <v>238</v>
      </c>
      <c r="B4" t="s">
        <v>230</v>
      </c>
      <c r="C4" t="s">
        <v>232</v>
      </c>
      <c r="G4" t="s">
        <v>46</v>
      </c>
      <c r="H4" s="73">
        <v>859.12000000000012</v>
      </c>
      <c r="I4" s="46">
        <v>261.29000000000002</v>
      </c>
      <c r="J4" s="46">
        <v>120.18</v>
      </c>
      <c r="K4" s="46">
        <v>29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29</v>
      </c>
      <c r="X4">
        <v>22.23</v>
      </c>
      <c r="Y4">
        <v>0</v>
      </c>
      <c r="Z4">
        <v>24.16</v>
      </c>
      <c r="AA4">
        <v>0</v>
      </c>
      <c r="AB4">
        <v>34.799999999999997</v>
      </c>
      <c r="AC4">
        <v>100.04</v>
      </c>
      <c r="AD4">
        <v>6.05</v>
      </c>
      <c r="AE4">
        <v>193.32</v>
      </c>
      <c r="AF4">
        <v>38.659999999999997</v>
      </c>
      <c r="AG4">
        <v>36.47</v>
      </c>
      <c r="AH4">
        <v>58</v>
      </c>
      <c r="AI4">
        <v>19.61</v>
      </c>
      <c r="AJ4">
        <v>42.05</v>
      </c>
      <c r="AK4">
        <v>7.57</v>
      </c>
      <c r="AL4">
        <v>0</v>
      </c>
      <c r="AM4">
        <v>50.02</v>
      </c>
      <c r="AN4">
        <v>260.02</v>
      </c>
      <c r="AO4">
        <v>0.87</v>
      </c>
      <c r="AP4">
        <v>36.83</v>
      </c>
      <c r="AQ4">
        <v>63.02</v>
      </c>
      <c r="AR4">
        <v>48.33</v>
      </c>
      <c r="AS4">
        <v>0</v>
      </c>
      <c r="AT4">
        <v>112.61</v>
      </c>
      <c r="AU4">
        <v>85.93</v>
      </c>
      <c r="AV4">
        <v>0</v>
      </c>
    </row>
    <row r="5" spans="1:48">
      <c r="A5" t="s">
        <v>239</v>
      </c>
      <c r="B5" t="s">
        <v>231</v>
      </c>
      <c r="C5" t="s">
        <v>233</v>
      </c>
      <c r="G5" t="s">
        <v>47</v>
      </c>
      <c r="H5" s="73">
        <v>845.58000000000015</v>
      </c>
      <c r="I5" s="46">
        <v>261.29000000000002</v>
      </c>
      <c r="J5" s="46">
        <v>120.18</v>
      </c>
      <c r="K5" s="46">
        <v>29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29</v>
      </c>
      <c r="X5">
        <v>22.23</v>
      </c>
      <c r="Y5">
        <v>0</v>
      </c>
      <c r="Z5">
        <v>24.16</v>
      </c>
      <c r="AA5">
        <v>0</v>
      </c>
      <c r="AB5">
        <v>34.799999999999997</v>
      </c>
      <c r="AC5">
        <v>100.04</v>
      </c>
      <c r="AD5">
        <v>6.05</v>
      </c>
      <c r="AE5">
        <v>193.32</v>
      </c>
      <c r="AF5">
        <v>38.659999999999997</v>
      </c>
      <c r="AG5">
        <v>36.47</v>
      </c>
      <c r="AH5">
        <v>58</v>
      </c>
      <c r="AI5">
        <v>19.61</v>
      </c>
      <c r="AJ5">
        <v>42.05</v>
      </c>
      <c r="AK5">
        <v>7.57</v>
      </c>
      <c r="AL5">
        <v>0</v>
      </c>
      <c r="AM5">
        <v>50.02</v>
      </c>
      <c r="AN5">
        <v>246.48</v>
      </c>
      <c r="AO5">
        <v>0.87</v>
      </c>
      <c r="AP5">
        <v>36.83</v>
      </c>
      <c r="AQ5">
        <v>63.02</v>
      </c>
      <c r="AR5">
        <v>48.33</v>
      </c>
      <c r="AS5">
        <v>0</v>
      </c>
      <c r="AT5">
        <v>112.61</v>
      </c>
      <c r="AU5">
        <v>85.93</v>
      </c>
      <c r="AV5">
        <v>0</v>
      </c>
    </row>
    <row r="6" spans="1:48">
      <c r="A6" t="s">
        <v>240</v>
      </c>
      <c r="B6" t="s">
        <v>262</v>
      </c>
      <c r="C6" t="s">
        <v>234</v>
      </c>
      <c r="G6" t="s">
        <v>48</v>
      </c>
      <c r="H6" s="73">
        <v>822.38000000000011</v>
      </c>
      <c r="I6" s="46">
        <v>261.29000000000002</v>
      </c>
      <c r="J6" s="46">
        <v>120.18</v>
      </c>
      <c r="K6" s="46">
        <v>29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29</v>
      </c>
      <c r="X6">
        <v>22.23</v>
      </c>
      <c r="Y6">
        <v>0</v>
      </c>
      <c r="Z6">
        <v>24.16</v>
      </c>
      <c r="AA6">
        <v>0</v>
      </c>
      <c r="AB6">
        <v>34.799999999999997</v>
      </c>
      <c r="AC6">
        <v>100.04</v>
      </c>
      <c r="AD6">
        <v>6.05</v>
      </c>
      <c r="AE6">
        <v>193.32</v>
      </c>
      <c r="AF6">
        <v>38.659999999999997</v>
      </c>
      <c r="AG6">
        <v>36.47</v>
      </c>
      <c r="AH6">
        <v>58</v>
      </c>
      <c r="AI6">
        <v>19.61</v>
      </c>
      <c r="AJ6">
        <v>42.05</v>
      </c>
      <c r="AK6">
        <v>7.57</v>
      </c>
      <c r="AL6">
        <v>0</v>
      </c>
      <c r="AM6">
        <v>50.02</v>
      </c>
      <c r="AN6">
        <v>223.28</v>
      </c>
      <c r="AO6">
        <v>0.87</v>
      </c>
      <c r="AP6">
        <v>36.83</v>
      </c>
      <c r="AQ6">
        <v>63.02</v>
      </c>
      <c r="AR6">
        <v>48.33</v>
      </c>
      <c r="AS6">
        <v>0</v>
      </c>
      <c r="AT6">
        <v>112.61</v>
      </c>
      <c r="AU6">
        <v>85.93</v>
      </c>
      <c r="AV6">
        <v>0</v>
      </c>
    </row>
    <row r="7" spans="1:48">
      <c r="A7" t="s">
        <v>241</v>
      </c>
      <c r="B7" t="s">
        <v>284</v>
      </c>
      <c r="C7" t="s">
        <v>263</v>
      </c>
      <c r="G7" t="s">
        <v>49</v>
      </c>
      <c r="H7" s="73">
        <v>780.57999999999993</v>
      </c>
      <c r="I7" s="46">
        <v>261.29000000000002</v>
      </c>
      <c r="J7" s="46">
        <v>120.18</v>
      </c>
      <c r="K7" s="46">
        <v>29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29</v>
      </c>
      <c r="X7">
        <v>22.23</v>
      </c>
      <c r="Y7">
        <v>0</v>
      </c>
      <c r="Z7">
        <v>24.16</v>
      </c>
      <c r="AA7">
        <v>0</v>
      </c>
      <c r="AB7">
        <v>34.799999999999997</v>
      </c>
      <c r="AC7">
        <v>100.04</v>
      </c>
      <c r="AD7">
        <v>6.05</v>
      </c>
      <c r="AE7">
        <v>144.99</v>
      </c>
      <c r="AF7">
        <v>38.659999999999997</v>
      </c>
      <c r="AG7">
        <v>36.47</v>
      </c>
      <c r="AH7">
        <v>58</v>
      </c>
      <c r="AI7">
        <v>19.61</v>
      </c>
      <c r="AJ7">
        <v>42.05</v>
      </c>
      <c r="AK7">
        <v>7.57</v>
      </c>
      <c r="AL7">
        <v>0</v>
      </c>
      <c r="AM7">
        <v>50.02</v>
      </c>
      <c r="AN7">
        <v>230.05</v>
      </c>
      <c r="AO7">
        <v>0.63</v>
      </c>
      <c r="AP7">
        <v>36.83</v>
      </c>
      <c r="AQ7">
        <v>63.02</v>
      </c>
      <c r="AR7">
        <v>48.33</v>
      </c>
      <c r="AS7">
        <v>0</v>
      </c>
      <c r="AT7">
        <v>112.61</v>
      </c>
      <c r="AU7">
        <v>85.93</v>
      </c>
      <c r="AV7">
        <v>0</v>
      </c>
    </row>
    <row r="8" spans="1:48">
      <c r="A8" t="s">
        <v>242</v>
      </c>
      <c r="B8" t="s">
        <v>324</v>
      </c>
      <c r="C8" t="s">
        <v>235</v>
      </c>
      <c r="G8" t="s">
        <v>50</v>
      </c>
      <c r="H8" s="73">
        <v>720.64999999999986</v>
      </c>
      <c r="I8" s="46">
        <v>261.29000000000002</v>
      </c>
      <c r="J8" s="46">
        <v>120.18</v>
      </c>
      <c r="K8" s="46">
        <v>29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29</v>
      </c>
      <c r="X8">
        <v>22.23</v>
      </c>
      <c r="Y8">
        <v>0</v>
      </c>
      <c r="Z8">
        <v>24.16</v>
      </c>
      <c r="AA8">
        <v>0</v>
      </c>
      <c r="AB8">
        <v>34.799999999999997</v>
      </c>
      <c r="AC8">
        <v>100.04</v>
      </c>
      <c r="AD8">
        <v>6.05</v>
      </c>
      <c r="AE8">
        <v>144.99</v>
      </c>
      <c r="AF8">
        <v>38.659999999999997</v>
      </c>
      <c r="AG8">
        <v>36.47</v>
      </c>
      <c r="AH8">
        <v>58</v>
      </c>
      <c r="AI8">
        <v>19.61</v>
      </c>
      <c r="AJ8">
        <v>42.05</v>
      </c>
      <c r="AK8">
        <v>7.57</v>
      </c>
      <c r="AL8">
        <v>0</v>
      </c>
      <c r="AM8">
        <v>50.02</v>
      </c>
      <c r="AN8">
        <v>170.12</v>
      </c>
      <c r="AO8">
        <v>0.63</v>
      </c>
      <c r="AP8">
        <v>36.83</v>
      </c>
      <c r="AQ8">
        <v>63.02</v>
      </c>
      <c r="AR8">
        <v>48.33</v>
      </c>
      <c r="AS8">
        <v>0</v>
      </c>
      <c r="AT8">
        <v>112.61</v>
      </c>
      <c r="AU8">
        <v>85.93</v>
      </c>
      <c r="AV8">
        <v>0</v>
      </c>
    </row>
    <row r="9" spans="1:48">
      <c r="A9" t="s">
        <v>243</v>
      </c>
      <c r="B9" t="s">
        <v>344</v>
      </c>
      <c r="C9" t="s">
        <v>236</v>
      </c>
      <c r="G9" t="s">
        <v>51</v>
      </c>
      <c r="H9" s="73">
        <v>676.19</v>
      </c>
      <c r="I9" s="46">
        <v>261.29000000000002</v>
      </c>
      <c r="J9" s="46">
        <v>120.18</v>
      </c>
      <c r="K9" s="46">
        <v>29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29</v>
      </c>
      <c r="X9">
        <v>22.23</v>
      </c>
      <c r="Y9">
        <v>0</v>
      </c>
      <c r="Z9">
        <v>24.16</v>
      </c>
      <c r="AA9">
        <v>0</v>
      </c>
      <c r="AB9">
        <v>34.799999999999997</v>
      </c>
      <c r="AC9">
        <v>100.04</v>
      </c>
      <c r="AD9">
        <v>6.05</v>
      </c>
      <c r="AE9">
        <v>144.99</v>
      </c>
      <c r="AF9">
        <v>38.659999999999997</v>
      </c>
      <c r="AG9">
        <v>36.47</v>
      </c>
      <c r="AH9">
        <v>58</v>
      </c>
      <c r="AI9">
        <v>19.61</v>
      </c>
      <c r="AJ9">
        <v>42.05</v>
      </c>
      <c r="AK9">
        <v>7.57</v>
      </c>
      <c r="AL9">
        <v>0</v>
      </c>
      <c r="AM9">
        <v>50.02</v>
      </c>
      <c r="AN9">
        <v>125.66</v>
      </c>
      <c r="AO9">
        <v>0.63</v>
      </c>
      <c r="AP9">
        <v>36.83</v>
      </c>
      <c r="AQ9">
        <v>63.02</v>
      </c>
      <c r="AR9">
        <v>48.33</v>
      </c>
      <c r="AS9">
        <v>0</v>
      </c>
      <c r="AT9">
        <v>112.61</v>
      </c>
      <c r="AU9">
        <v>85.93</v>
      </c>
      <c r="AV9">
        <v>0</v>
      </c>
    </row>
    <row r="10" spans="1:48">
      <c r="A10" t="s">
        <v>264</v>
      </c>
      <c r="C10" t="s">
        <v>237</v>
      </c>
      <c r="G10" t="s">
        <v>52</v>
      </c>
      <c r="H10" s="73">
        <v>629.79</v>
      </c>
      <c r="I10" s="46">
        <v>261.29000000000002</v>
      </c>
      <c r="J10" s="46">
        <v>120.18</v>
      </c>
      <c r="K10" s="46">
        <v>29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29</v>
      </c>
      <c r="X10">
        <v>22.23</v>
      </c>
      <c r="Y10">
        <v>0</v>
      </c>
      <c r="Z10">
        <v>24.16</v>
      </c>
      <c r="AA10">
        <v>0</v>
      </c>
      <c r="AB10">
        <v>34.799999999999997</v>
      </c>
      <c r="AC10">
        <v>100.04</v>
      </c>
      <c r="AD10">
        <v>6.05</v>
      </c>
      <c r="AE10">
        <v>144.99</v>
      </c>
      <c r="AF10">
        <v>38.659999999999997</v>
      </c>
      <c r="AG10">
        <v>36.47</v>
      </c>
      <c r="AH10">
        <v>58</v>
      </c>
      <c r="AI10">
        <v>19.61</v>
      </c>
      <c r="AJ10">
        <v>42.05</v>
      </c>
      <c r="AK10">
        <v>7.57</v>
      </c>
      <c r="AL10">
        <v>0</v>
      </c>
      <c r="AM10">
        <v>50.02</v>
      </c>
      <c r="AN10">
        <v>79.260000000000005</v>
      </c>
      <c r="AO10">
        <v>0.63</v>
      </c>
      <c r="AP10">
        <v>36.83</v>
      </c>
      <c r="AQ10">
        <v>63.02</v>
      </c>
      <c r="AR10">
        <v>48.33</v>
      </c>
      <c r="AS10">
        <v>0</v>
      </c>
      <c r="AT10">
        <v>112.61</v>
      </c>
      <c r="AU10">
        <v>85.93</v>
      </c>
      <c r="AV10">
        <v>0</v>
      </c>
    </row>
    <row r="11" spans="1:48">
      <c r="A11" t="s">
        <v>244</v>
      </c>
      <c r="C11" t="s">
        <v>325</v>
      </c>
      <c r="G11" t="s">
        <v>53</v>
      </c>
      <c r="H11" s="73">
        <v>561.12999999999988</v>
      </c>
      <c r="I11" s="46">
        <v>261.29000000000002</v>
      </c>
      <c r="J11" s="46">
        <v>120.08</v>
      </c>
      <c r="K11" s="46">
        <v>29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29</v>
      </c>
      <c r="X11">
        <v>22.23</v>
      </c>
      <c r="Y11">
        <v>0</v>
      </c>
      <c r="Z11">
        <v>24.16</v>
      </c>
      <c r="AA11">
        <v>0</v>
      </c>
      <c r="AB11">
        <v>34.799999999999997</v>
      </c>
      <c r="AC11">
        <v>100.04</v>
      </c>
      <c r="AD11">
        <v>5.05</v>
      </c>
      <c r="AE11">
        <v>0</v>
      </c>
      <c r="AF11">
        <v>38.659999999999997</v>
      </c>
      <c r="AG11">
        <v>36.47</v>
      </c>
      <c r="AH11">
        <v>0</v>
      </c>
      <c r="AI11">
        <v>19.61</v>
      </c>
      <c r="AJ11">
        <v>42.05</v>
      </c>
      <c r="AK11">
        <v>7.47</v>
      </c>
      <c r="AL11">
        <v>0</v>
      </c>
      <c r="AM11">
        <v>50.02</v>
      </c>
      <c r="AN11">
        <v>214.59</v>
      </c>
      <c r="AO11">
        <v>0.63</v>
      </c>
      <c r="AP11">
        <v>36.83</v>
      </c>
      <c r="AQ11">
        <v>63.02</v>
      </c>
      <c r="AR11">
        <v>48.33</v>
      </c>
      <c r="AS11">
        <v>0</v>
      </c>
      <c r="AT11">
        <v>112.61</v>
      </c>
      <c r="AU11">
        <v>85.93</v>
      </c>
      <c r="AV11">
        <v>0</v>
      </c>
    </row>
    <row r="12" spans="1:48">
      <c r="A12" t="s">
        <v>245</v>
      </c>
      <c r="C12" t="s">
        <v>345</v>
      </c>
      <c r="G12" t="s">
        <v>54</v>
      </c>
      <c r="H12" s="73">
        <v>492.49999999999994</v>
      </c>
      <c r="I12" s="46">
        <v>261.29000000000002</v>
      </c>
      <c r="J12" s="46">
        <v>120.08</v>
      </c>
      <c r="K12" s="46">
        <v>29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29</v>
      </c>
      <c r="X12">
        <v>22.23</v>
      </c>
      <c r="Y12">
        <v>0</v>
      </c>
      <c r="Z12">
        <v>24.16</v>
      </c>
      <c r="AA12">
        <v>0</v>
      </c>
      <c r="AB12">
        <v>34.799999999999997</v>
      </c>
      <c r="AC12">
        <v>100.04</v>
      </c>
      <c r="AD12">
        <v>5.05</v>
      </c>
      <c r="AE12">
        <v>0</v>
      </c>
      <c r="AF12">
        <v>38.659999999999997</v>
      </c>
      <c r="AG12">
        <v>36.47</v>
      </c>
      <c r="AH12">
        <v>0</v>
      </c>
      <c r="AI12">
        <v>19.61</v>
      </c>
      <c r="AJ12">
        <v>42.05</v>
      </c>
      <c r="AK12">
        <v>7.47</v>
      </c>
      <c r="AL12">
        <v>0</v>
      </c>
      <c r="AM12">
        <v>50.02</v>
      </c>
      <c r="AN12">
        <v>145.96</v>
      </c>
      <c r="AO12">
        <v>0.63</v>
      </c>
      <c r="AP12">
        <v>36.83</v>
      </c>
      <c r="AQ12">
        <v>63.02</v>
      </c>
      <c r="AR12">
        <v>48.33</v>
      </c>
      <c r="AS12">
        <v>0</v>
      </c>
      <c r="AT12">
        <v>112.61</v>
      </c>
      <c r="AU12">
        <v>85.93</v>
      </c>
      <c r="AV12">
        <v>0</v>
      </c>
    </row>
    <row r="13" spans="1:48">
      <c r="A13" t="s">
        <v>246</v>
      </c>
      <c r="G13" t="s">
        <v>55</v>
      </c>
      <c r="H13" s="73">
        <v>463.49999999999994</v>
      </c>
      <c r="I13" s="46">
        <v>261.29000000000002</v>
      </c>
      <c r="J13" s="46">
        <v>120.08</v>
      </c>
      <c r="K13" s="46">
        <v>29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29</v>
      </c>
      <c r="X13">
        <v>22.23</v>
      </c>
      <c r="Y13">
        <v>0</v>
      </c>
      <c r="Z13">
        <v>24.16</v>
      </c>
      <c r="AA13">
        <v>0</v>
      </c>
      <c r="AB13">
        <v>34.799999999999997</v>
      </c>
      <c r="AC13">
        <v>100.04</v>
      </c>
      <c r="AD13">
        <v>5.05</v>
      </c>
      <c r="AE13">
        <v>0</v>
      </c>
      <c r="AF13">
        <v>38.659999999999997</v>
      </c>
      <c r="AG13">
        <v>36.47</v>
      </c>
      <c r="AH13">
        <v>0</v>
      </c>
      <c r="AI13">
        <v>19.61</v>
      </c>
      <c r="AJ13">
        <v>42.05</v>
      </c>
      <c r="AK13">
        <v>7.47</v>
      </c>
      <c r="AL13">
        <v>0</v>
      </c>
      <c r="AM13">
        <v>50.02</v>
      </c>
      <c r="AN13">
        <v>116.96</v>
      </c>
      <c r="AO13">
        <v>0.63</v>
      </c>
      <c r="AP13">
        <v>36.83</v>
      </c>
      <c r="AQ13">
        <v>63.02</v>
      </c>
      <c r="AR13">
        <v>48.33</v>
      </c>
      <c r="AS13">
        <v>0</v>
      </c>
      <c r="AT13">
        <v>112.61</v>
      </c>
      <c r="AU13">
        <v>85.93</v>
      </c>
      <c r="AV13">
        <v>0</v>
      </c>
    </row>
    <row r="14" spans="1:48">
      <c r="A14" t="s">
        <v>247</v>
      </c>
      <c r="G14" t="s">
        <v>56</v>
      </c>
      <c r="H14" s="73">
        <v>469.29999999999995</v>
      </c>
      <c r="I14" s="46">
        <v>261.29000000000002</v>
      </c>
      <c r="J14" s="46">
        <v>120.08</v>
      </c>
      <c r="K14" s="46">
        <v>29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29</v>
      </c>
      <c r="X14">
        <v>22.23</v>
      </c>
      <c r="Y14">
        <v>0</v>
      </c>
      <c r="Z14">
        <v>24.16</v>
      </c>
      <c r="AA14">
        <v>0</v>
      </c>
      <c r="AB14">
        <v>34.799999999999997</v>
      </c>
      <c r="AC14">
        <v>100.04</v>
      </c>
      <c r="AD14">
        <v>5.05</v>
      </c>
      <c r="AE14">
        <v>0</v>
      </c>
      <c r="AF14">
        <v>38.659999999999997</v>
      </c>
      <c r="AG14">
        <v>36.47</v>
      </c>
      <c r="AH14">
        <v>0</v>
      </c>
      <c r="AI14">
        <v>19.61</v>
      </c>
      <c r="AJ14">
        <v>42.05</v>
      </c>
      <c r="AK14">
        <v>7.47</v>
      </c>
      <c r="AL14">
        <v>0</v>
      </c>
      <c r="AM14">
        <v>50.02</v>
      </c>
      <c r="AN14">
        <v>122.76</v>
      </c>
      <c r="AO14">
        <v>0.63</v>
      </c>
      <c r="AP14">
        <v>36.83</v>
      </c>
      <c r="AQ14">
        <v>63.02</v>
      </c>
      <c r="AR14">
        <v>48.33</v>
      </c>
      <c r="AS14">
        <v>0</v>
      </c>
      <c r="AT14">
        <v>112.61</v>
      </c>
      <c r="AU14">
        <v>85.93</v>
      </c>
      <c r="AV14">
        <v>0</v>
      </c>
    </row>
    <row r="15" spans="1:48">
      <c r="A15" t="s">
        <v>248</v>
      </c>
      <c r="G15" t="s">
        <v>57</v>
      </c>
      <c r="H15" s="73">
        <v>346.53999999999996</v>
      </c>
      <c r="I15" s="46">
        <v>224.82</v>
      </c>
      <c r="J15" s="46">
        <v>119.99</v>
      </c>
      <c r="K15" s="46">
        <v>29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29</v>
      </c>
      <c r="X15">
        <v>22.23</v>
      </c>
      <c r="Y15">
        <v>0</v>
      </c>
      <c r="Z15">
        <v>24.16</v>
      </c>
      <c r="AA15">
        <v>0</v>
      </c>
      <c r="AB15">
        <v>34.799999999999997</v>
      </c>
      <c r="AC15">
        <v>100.04</v>
      </c>
      <c r="AD15">
        <v>5.05</v>
      </c>
      <c r="AE15">
        <v>0</v>
      </c>
      <c r="AF15">
        <v>38.659999999999997</v>
      </c>
      <c r="AG15">
        <v>0</v>
      </c>
      <c r="AH15">
        <v>0</v>
      </c>
      <c r="AI15">
        <v>19.61</v>
      </c>
      <c r="AJ15">
        <v>42.05</v>
      </c>
      <c r="AK15">
        <v>7.38</v>
      </c>
      <c r="AL15">
        <v>0</v>
      </c>
      <c r="AM15">
        <v>50.02</v>
      </c>
      <c r="AN15">
        <v>0</v>
      </c>
      <c r="AO15">
        <v>0.63</v>
      </c>
      <c r="AP15">
        <v>36.83</v>
      </c>
      <c r="AQ15">
        <v>63.02</v>
      </c>
      <c r="AR15">
        <v>48.33</v>
      </c>
      <c r="AS15">
        <v>0</v>
      </c>
      <c r="AT15">
        <v>112.61</v>
      </c>
      <c r="AU15">
        <v>85.93</v>
      </c>
      <c r="AV15">
        <v>0</v>
      </c>
    </row>
    <row r="16" spans="1:48">
      <c r="A16" t="s">
        <v>249</v>
      </c>
      <c r="G16" t="s">
        <v>58</v>
      </c>
      <c r="H16" s="73">
        <v>346.53999999999996</v>
      </c>
      <c r="I16" s="46">
        <v>224.82</v>
      </c>
      <c r="J16" s="46">
        <v>119.99</v>
      </c>
      <c r="K16" s="46">
        <v>29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29</v>
      </c>
      <c r="X16">
        <v>22.23</v>
      </c>
      <c r="Y16">
        <v>0</v>
      </c>
      <c r="Z16">
        <v>24.16</v>
      </c>
      <c r="AA16">
        <v>0</v>
      </c>
      <c r="AB16">
        <v>34.799999999999997</v>
      </c>
      <c r="AC16">
        <v>100.04</v>
      </c>
      <c r="AD16">
        <v>5.05</v>
      </c>
      <c r="AE16">
        <v>0</v>
      </c>
      <c r="AF16">
        <v>38.659999999999997</v>
      </c>
      <c r="AG16">
        <v>0</v>
      </c>
      <c r="AH16">
        <v>0</v>
      </c>
      <c r="AI16">
        <v>19.61</v>
      </c>
      <c r="AJ16">
        <v>42.05</v>
      </c>
      <c r="AK16">
        <v>7.38</v>
      </c>
      <c r="AL16">
        <v>0</v>
      </c>
      <c r="AM16">
        <v>50.02</v>
      </c>
      <c r="AN16">
        <v>0</v>
      </c>
      <c r="AO16">
        <v>0.63</v>
      </c>
      <c r="AP16">
        <v>36.83</v>
      </c>
      <c r="AQ16">
        <v>63.02</v>
      </c>
      <c r="AR16">
        <v>48.33</v>
      </c>
      <c r="AS16">
        <v>0</v>
      </c>
      <c r="AT16">
        <v>112.61</v>
      </c>
      <c r="AU16">
        <v>85.93</v>
      </c>
      <c r="AV16">
        <v>0</v>
      </c>
    </row>
    <row r="17" spans="1:48">
      <c r="A17" t="s">
        <v>250</v>
      </c>
      <c r="G17" t="s">
        <v>59</v>
      </c>
      <c r="H17" s="73">
        <v>346.53999999999996</v>
      </c>
      <c r="I17" s="46">
        <v>224.82</v>
      </c>
      <c r="J17" s="46">
        <v>119.99</v>
      </c>
      <c r="K17" s="46">
        <v>29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29</v>
      </c>
      <c r="X17">
        <v>22.23</v>
      </c>
      <c r="Y17">
        <v>0</v>
      </c>
      <c r="Z17">
        <v>24.16</v>
      </c>
      <c r="AA17">
        <v>0</v>
      </c>
      <c r="AB17">
        <v>34.799999999999997</v>
      </c>
      <c r="AC17">
        <v>100.04</v>
      </c>
      <c r="AD17">
        <v>5.05</v>
      </c>
      <c r="AE17">
        <v>0</v>
      </c>
      <c r="AF17">
        <v>38.659999999999997</v>
      </c>
      <c r="AG17">
        <v>0</v>
      </c>
      <c r="AH17">
        <v>0</v>
      </c>
      <c r="AI17">
        <v>19.61</v>
      </c>
      <c r="AJ17">
        <v>42.05</v>
      </c>
      <c r="AK17">
        <v>7.38</v>
      </c>
      <c r="AL17">
        <v>0</v>
      </c>
      <c r="AM17">
        <v>50.02</v>
      </c>
      <c r="AN17">
        <v>0</v>
      </c>
      <c r="AO17">
        <v>0.63</v>
      </c>
      <c r="AP17">
        <v>36.83</v>
      </c>
      <c r="AQ17">
        <v>63.02</v>
      </c>
      <c r="AR17">
        <v>48.33</v>
      </c>
      <c r="AS17">
        <v>0</v>
      </c>
      <c r="AT17">
        <v>112.61</v>
      </c>
      <c r="AU17">
        <v>85.93</v>
      </c>
      <c r="AV17">
        <v>0</v>
      </c>
    </row>
    <row r="18" spans="1:48">
      <c r="A18" t="s">
        <v>251</v>
      </c>
      <c r="G18" t="s">
        <v>60</v>
      </c>
      <c r="H18" s="73">
        <v>346.53999999999996</v>
      </c>
      <c r="I18" s="46">
        <v>224.82</v>
      </c>
      <c r="J18" s="46">
        <v>119.99</v>
      </c>
      <c r="K18" s="46">
        <v>29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29</v>
      </c>
      <c r="X18">
        <v>22.23</v>
      </c>
      <c r="Y18">
        <v>0</v>
      </c>
      <c r="Z18">
        <v>24.16</v>
      </c>
      <c r="AA18">
        <v>0</v>
      </c>
      <c r="AB18">
        <v>34.799999999999997</v>
      </c>
      <c r="AC18">
        <v>100.04</v>
      </c>
      <c r="AD18">
        <v>5.05</v>
      </c>
      <c r="AE18">
        <v>0</v>
      </c>
      <c r="AF18">
        <v>38.659999999999997</v>
      </c>
      <c r="AG18">
        <v>0</v>
      </c>
      <c r="AH18">
        <v>0</v>
      </c>
      <c r="AI18">
        <v>19.61</v>
      </c>
      <c r="AJ18">
        <v>42.05</v>
      </c>
      <c r="AK18">
        <v>7.38</v>
      </c>
      <c r="AL18">
        <v>0</v>
      </c>
      <c r="AM18">
        <v>50.02</v>
      </c>
      <c r="AN18">
        <v>0</v>
      </c>
      <c r="AO18">
        <v>0.63</v>
      </c>
      <c r="AP18">
        <v>36.83</v>
      </c>
      <c r="AQ18">
        <v>63.02</v>
      </c>
      <c r="AR18">
        <v>48.33</v>
      </c>
      <c r="AS18">
        <v>0</v>
      </c>
      <c r="AT18">
        <v>112.61</v>
      </c>
      <c r="AU18">
        <v>85.93</v>
      </c>
      <c r="AV18">
        <v>0</v>
      </c>
    </row>
    <row r="19" spans="1:48">
      <c r="A19" t="s">
        <v>265</v>
      </c>
      <c r="G19" t="s">
        <v>61</v>
      </c>
      <c r="H19" s="73">
        <v>346.48999999999995</v>
      </c>
      <c r="I19" s="46">
        <v>224.82</v>
      </c>
      <c r="J19" s="46">
        <v>119.9</v>
      </c>
      <c r="K19" s="46">
        <v>29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29</v>
      </c>
      <c r="X19">
        <v>22.23</v>
      </c>
      <c r="Y19">
        <v>0</v>
      </c>
      <c r="Z19">
        <v>24.16</v>
      </c>
      <c r="AA19">
        <v>0</v>
      </c>
      <c r="AB19">
        <v>34.799999999999997</v>
      </c>
      <c r="AC19">
        <v>100.04</v>
      </c>
      <c r="AD19">
        <v>5.05</v>
      </c>
      <c r="AE19">
        <v>0</v>
      </c>
      <c r="AF19">
        <v>38.659999999999997</v>
      </c>
      <c r="AG19">
        <v>0</v>
      </c>
      <c r="AH19">
        <v>0</v>
      </c>
      <c r="AI19">
        <v>19.61</v>
      </c>
      <c r="AJ19">
        <v>42.05</v>
      </c>
      <c r="AK19">
        <v>7.29</v>
      </c>
      <c r="AL19">
        <v>0</v>
      </c>
      <c r="AM19">
        <v>50.02</v>
      </c>
      <c r="AN19">
        <v>0</v>
      </c>
      <c r="AO19">
        <v>0.57999999999999996</v>
      </c>
      <c r="AP19">
        <v>36.83</v>
      </c>
      <c r="AQ19">
        <v>63.02</v>
      </c>
      <c r="AR19">
        <v>48.33</v>
      </c>
      <c r="AS19">
        <v>0</v>
      </c>
      <c r="AT19">
        <v>112.61</v>
      </c>
      <c r="AU19">
        <v>85.93</v>
      </c>
      <c r="AV19">
        <v>0</v>
      </c>
    </row>
    <row r="20" spans="1:48">
      <c r="A20" t="s">
        <v>266</v>
      </c>
      <c r="G20" t="s">
        <v>62</v>
      </c>
      <c r="H20" s="73">
        <v>346.48999999999995</v>
      </c>
      <c r="I20" s="46">
        <v>224.82</v>
      </c>
      <c r="J20" s="46">
        <v>119.9</v>
      </c>
      <c r="K20" s="46">
        <v>29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29</v>
      </c>
      <c r="X20">
        <v>22.23</v>
      </c>
      <c r="Y20">
        <v>0</v>
      </c>
      <c r="Z20">
        <v>24.16</v>
      </c>
      <c r="AA20">
        <v>0</v>
      </c>
      <c r="AB20">
        <v>34.799999999999997</v>
      </c>
      <c r="AC20">
        <v>100.04</v>
      </c>
      <c r="AD20">
        <v>5.05</v>
      </c>
      <c r="AE20">
        <v>0</v>
      </c>
      <c r="AF20">
        <v>38.659999999999997</v>
      </c>
      <c r="AG20">
        <v>0</v>
      </c>
      <c r="AH20">
        <v>0</v>
      </c>
      <c r="AI20">
        <v>19.61</v>
      </c>
      <c r="AJ20">
        <v>42.05</v>
      </c>
      <c r="AK20">
        <v>7.29</v>
      </c>
      <c r="AL20">
        <v>0</v>
      </c>
      <c r="AM20">
        <v>50.02</v>
      </c>
      <c r="AN20">
        <v>0</v>
      </c>
      <c r="AO20">
        <v>0.57999999999999996</v>
      </c>
      <c r="AP20">
        <v>36.83</v>
      </c>
      <c r="AQ20">
        <v>63.02</v>
      </c>
      <c r="AR20">
        <v>48.33</v>
      </c>
      <c r="AS20">
        <v>0</v>
      </c>
      <c r="AT20">
        <v>112.61</v>
      </c>
      <c r="AU20">
        <v>85.93</v>
      </c>
      <c r="AV20">
        <v>0</v>
      </c>
    </row>
    <row r="21" spans="1:48">
      <c r="A21" t="s">
        <v>252</v>
      </c>
      <c r="G21" t="s">
        <v>63</v>
      </c>
      <c r="H21" s="73">
        <v>346.48999999999995</v>
      </c>
      <c r="I21" s="46">
        <v>224.82</v>
      </c>
      <c r="J21" s="46">
        <v>119.9</v>
      </c>
      <c r="K21" s="46">
        <v>29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29</v>
      </c>
      <c r="X21">
        <v>22.23</v>
      </c>
      <c r="Y21">
        <v>0</v>
      </c>
      <c r="Z21">
        <v>24.16</v>
      </c>
      <c r="AA21">
        <v>0</v>
      </c>
      <c r="AB21">
        <v>34.799999999999997</v>
      </c>
      <c r="AC21">
        <v>100.04</v>
      </c>
      <c r="AD21">
        <v>5.05</v>
      </c>
      <c r="AE21">
        <v>0</v>
      </c>
      <c r="AF21">
        <v>38.659999999999997</v>
      </c>
      <c r="AG21">
        <v>0</v>
      </c>
      <c r="AH21">
        <v>0</v>
      </c>
      <c r="AI21">
        <v>19.61</v>
      </c>
      <c r="AJ21">
        <v>42.05</v>
      </c>
      <c r="AK21">
        <v>7.29</v>
      </c>
      <c r="AL21">
        <v>0</v>
      </c>
      <c r="AM21">
        <v>50.02</v>
      </c>
      <c r="AN21">
        <v>0</v>
      </c>
      <c r="AO21">
        <v>0.57999999999999996</v>
      </c>
      <c r="AP21">
        <v>36.83</v>
      </c>
      <c r="AQ21">
        <v>63.02</v>
      </c>
      <c r="AR21">
        <v>48.33</v>
      </c>
      <c r="AS21">
        <v>0</v>
      </c>
      <c r="AT21">
        <v>112.61</v>
      </c>
      <c r="AU21">
        <v>85.93</v>
      </c>
      <c r="AV21">
        <v>0</v>
      </c>
    </row>
    <row r="22" spans="1:48">
      <c r="A22" t="s">
        <v>253</v>
      </c>
      <c r="G22" t="s">
        <v>64</v>
      </c>
      <c r="H22" s="73">
        <v>346.48999999999995</v>
      </c>
      <c r="I22" s="46">
        <v>224.82</v>
      </c>
      <c r="J22" s="46">
        <v>119.9</v>
      </c>
      <c r="K22" s="46">
        <v>29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29</v>
      </c>
      <c r="X22">
        <v>22.23</v>
      </c>
      <c r="Y22">
        <v>0</v>
      </c>
      <c r="Z22">
        <v>24.16</v>
      </c>
      <c r="AA22">
        <v>0</v>
      </c>
      <c r="AB22">
        <v>34.799999999999997</v>
      </c>
      <c r="AC22">
        <v>100.04</v>
      </c>
      <c r="AD22">
        <v>5.05</v>
      </c>
      <c r="AE22">
        <v>0</v>
      </c>
      <c r="AF22">
        <v>38.659999999999997</v>
      </c>
      <c r="AG22">
        <v>0</v>
      </c>
      <c r="AH22">
        <v>0</v>
      </c>
      <c r="AI22">
        <v>19.61</v>
      </c>
      <c r="AJ22">
        <v>42.05</v>
      </c>
      <c r="AK22">
        <v>7.29</v>
      </c>
      <c r="AL22">
        <v>0</v>
      </c>
      <c r="AM22">
        <v>50.02</v>
      </c>
      <c r="AN22">
        <v>0</v>
      </c>
      <c r="AO22">
        <v>0.57999999999999996</v>
      </c>
      <c r="AP22">
        <v>36.83</v>
      </c>
      <c r="AQ22">
        <v>63.02</v>
      </c>
      <c r="AR22">
        <v>48.33</v>
      </c>
      <c r="AS22">
        <v>0</v>
      </c>
      <c r="AT22">
        <v>112.61</v>
      </c>
      <c r="AU22">
        <v>85.93</v>
      </c>
      <c r="AV22">
        <v>0</v>
      </c>
    </row>
    <row r="23" spans="1:48">
      <c r="A23" t="s">
        <v>254</v>
      </c>
      <c r="G23" t="s">
        <v>65</v>
      </c>
      <c r="H23" s="73">
        <v>346.48999999999995</v>
      </c>
      <c r="I23" s="46">
        <v>224.82</v>
      </c>
      <c r="J23" s="46">
        <v>119.9</v>
      </c>
      <c r="K23" s="46">
        <v>29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29</v>
      </c>
      <c r="X23">
        <v>22.23</v>
      </c>
      <c r="Y23">
        <v>0</v>
      </c>
      <c r="Z23">
        <v>24.16</v>
      </c>
      <c r="AA23">
        <v>0</v>
      </c>
      <c r="AB23">
        <v>34.799999999999997</v>
      </c>
      <c r="AC23">
        <v>100.04</v>
      </c>
      <c r="AD23">
        <v>5.05</v>
      </c>
      <c r="AE23">
        <v>0</v>
      </c>
      <c r="AF23">
        <v>38.659999999999997</v>
      </c>
      <c r="AG23">
        <v>0</v>
      </c>
      <c r="AH23">
        <v>0</v>
      </c>
      <c r="AI23">
        <v>19.61</v>
      </c>
      <c r="AJ23">
        <v>42.05</v>
      </c>
      <c r="AK23">
        <v>7.29</v>
      </c>
      <c r="AL23">
        <v>0</v>
      </c>
      <c r="AM23">
        <v>50.02</v>
      </c>
      <c r="AN23">
        <v>0</v>
      </c>
      <c r="AO23">
        <v>0.57999999999999996</v>
      </c>
      <c r="AP23">
        <v>36.83</v>
      </c>
      <c r="AQ23">
        <v>63.02</v>
      </c>
      <c r="AR23">
        <v>48.33</v>
      </c>
      <c r="AS23">
        <v>0</v>
      </c>
      <c r="AT23">
        <v>112.61</v>
      </c>
      <c r="AU23">
        <v>85.93</v>
      </c>
      <c r="AV23">
        <v>0</v>
      </c>
    </row>
    <row r="24" spans="1:48">
      <c r="A24" t="s">
        <v>255</v>
      </c>
      <c r="G24" t="s">
        <v>66</v>
      </c>
      <c r="H24" s="73">
        <v>346.48999999999995</v>
      </c>
      <c r="I24" s="46">
        <v>224.82</v>
      </c>
      <c r="J24" s="46">
        <v>119.9</v>
      </c>
      <c r="K24" s="46">
        <v>29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29</v>
      </c>
      <c r="X24">
        <v>22.23</v>
      </c>
      <c r="Y24">
        <v>0</v>
      </c>
      <c r="Z24">
        <v>24.16</v>
      </c>
      <c r="AA24">
        <v>0</v>
      </c>
      <c r="AB24">
        <v>34.799999999999997</v>
      </c>
      <c r="AC24">
        <v>100.04</v>
      </c>
      <c r="AD24">
        <v>5.05</v>
      </c>
      <c r="AE24">
        <v>0</v>
      </c>
      <c r="AF24">
        <v>38.659999999999997</v>
      </c>
      <c r="AG24">
        <v>0</v>
      </c>
      <c r="AH24">
        <v>0</v>
      </c>
      <c r="AI24">
        <v>19.61</v>
      </c>
      <c r="AJ24">
        <v>42.05</v>
      </c>
      <c r="AK24">
        <v>7.29</v>
      </c>
      <c r="AL24">
        <v>0</v>
      </c>
      <c r="AM24">
        <v>50.02</v>
      </c>
      <c r="AN24">
        <v>0</v>
      </c>
      <c r="AO24">
        <v>0.57999999999999996</v>
      </c>
      <c r="AP24">
        <v>36.83</v>
      </c>
      <c r="AQ24">
        <v>63.02</v>
      </c>
      <c r="AR24">
        <v>48.33</v>
      </c>
      <c r="AS24">
        <v>0</v>
      </c>
      <c r="AT24">
        <v>112.61</v>
      </c>
      <c r="AU24">
        <v>85.93</v>
      </c>
      <c r="AV24">
        <v>0</v>
      </c>
    </row>
    <row r="25" spans="1:48">
      <c r="A25" t="s">
        <v>256</v>
      </c>
      <c r="G25" t="s">
        <v>67</v>
      </c>
      <c r="H25" s="73">
        <v>346.48999999999995</v>
      </c>
      <c r="I25" s="46">
        <v>224.82</v>
      </c>
      <c r="J25" s="46">
        <v>119.9</v>
      </c>
      <c r="K25" s="46">
        <v>29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29</v>
      </c>
      <c r="X25">
        <v>22.23</v>
      </c>
      <c r="Y25">
        <v>0</v>
      </c>
      <c r="Z25">
        <v>24.16</v>
      </c>
      <c r="AA25">
        <v>0</v>
      </c>
      <c r="AB25">
        <v>34.799999999999997</v>
      </c>
      <c r="AC25">
        <v>100.04</v>
      </c>
      <c r="AD25">
        <v>5.05</v>
      </c>
      <c r="AE25">
        <v>0</v>
      </c>
      <c r="AF25">
        <v>38.659999999999997</v>
      </c>
      <c r="AG25">
        <v>0</v>
      </c>
      <c r="AH25">
        <v>0</v>
      </c>
      <c r="AI25">
        <v>19.61</v>
      </c>
      <c r="AJ25">
        <v>42.05</v>
      </c>
      <c r="AK25">
        <v>7.29</v>
      </c>
      <c r="AL25">
        <v>0</v>
      </c>
      <c r="AM25">
        <v>50.02</v>
      </c>
      <c r="AN25">
        <v>0</v>
      </c>
      <c r="AO25">
        <v>0.57999999999999996</v>
      </c>
      <c r="AP25">
        <v>36.83</v>
      </c>
      <c r="AQ25">
        <v>63.02</v>
      </c>
      <c r="AR25">
        <v>48.33</v>
      </c>
      <c r="AS25">
        <v>0</v>
      </c>
      <c r="AT25">
        <v>112.61</v>
      </c>
      <c r="AU25">
        <v>85.93</v>
      </c>
      <c r="AV25">
        <v>0</v>
      </c>
    </row>
    <row r="26" spans="1:48">
      <c r="A26" t="s">
        <v>257</v>
      </c>
      <c r="G26" t="s">
        <v>68</v>
      </c>
      <c r="H26" s="73">
        <v>346.48999999999995</v>
      </c>
      <c r="I26" s="46">
        <v>224.82</v>
      </c>
      <c r="J26" s="46">
        <v>119.9</v>
      </c>
      <c r="K26" s="46">
        <v>29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29</v>
      </c>
      <c r="X26">
        <v>22.23</v>
      </c>
      <c r="Y26">
        <v>0</v>
      </c>
      <c r="Z26">
        <v>24.16</v>
      </c>
      <c r="AA26">
        <v>0</v>
      </c>
      <c r="AB26">
        <v>34.799999999999997</v>
      </c>
      <c r="AC26">
        <v>100.04</v>
      </c>
      <c r="AD26">
        <v>5.05</v>
      </c>
      <c r="AE26">
        <v>0</v>
      </c>
      <c r="AF26">
        <v>38.659999999999997</v>
      </c>
      <c r="AG26">
        <v>0</v>
      </c>
      <c r="AH26">
        <v>0</v>
      </c>
      <c r="AI26">
        <v>19.61</v>
      </c>
      <c r="AJ26">
        <v>42.05</v>
      </c>
      <c r="AK26">
        <v>7.29</v>
      </c>
      <c r="AL26">
        <v>0</v>
      </c>
      <c r="AM26">
        <v>50.02</v>
      </c>
      <c r="AN26">
        <v>0</v>
      </c>
      <c r="AO26">
        <v>0.57999999999999996</v>
      </c>
      <c r="AP26">
        <v>36.83</v>
      </c>
      <c r="AQ26">
        <v>63.02</v>
      </c>
      <c r="AR26">
        <v>48.33</v>
      </c>
      <c r="AS26">
        <v>0</v>
      </c>
      <c r="AT26">
        <v>112.61</v>
      </c>
      <c r="AU26">
        <v>85.93</v>
      </c>
      <c r="AV26">
        <v>0</v>
      </c>
    </row>
    <row r="27" spans="1:48">
      <c r="A27" t="s">
        <v>258</v>
      </c>
      <c r="G27" t="s">
        <v>69</v>
      </c>
      <c r="H27" s="73">
        <v>260.65999999999997</v>
      </c>
      <c r="I27" s="46">
        <v>187.99</v>
      </c>
      <c r="J27" s="46">
        <v>119.81</v>
      </c>
      <c r="K27" s="46">
        <v>29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29</v>
      </c>
      <c r="X27">
        <v>22.23</v>
      </c>
      <c r="Y27">
        <v>0</v>
      </c>
      <c r="Z27">
        <v>24.16</v>
      </c>
      <c r="AA27">
        <v>0</v>
      </c>
      <c r="AB27">
        <v>34.799999999999997</v>
      </c>
      <c r="AC27">
        <v>100.04</v>
      </c>
      <c r="AD27">
        <v>5.05</v>
      </c>
      <c r="AE27">
        <v>0</v>
      </c>
      <c r="AF27">
        <v>38.659999999999997</v>
      </c>
      <c r="AG27">
        <v>0</v>
      </c>
      <c r="AH27">
        <v>0</v>
      </c>
      <c r="AI27">
        <v>19.61</v>
      </c>
      <c r="AJ27">
        <v>42.05</v>
      </c>
      <c r="AK27">
        <v>7.2</v>
      </c>
      <c r="AL27">
        <v>0</v>
      </c>
      <c r="AM27">
        <v>50.02</v>
      </c>
      <c r="AN27">
        <v>0</v>
      </c>
      <c r="AO27">
        <v>0.68</v>
      </c>
      <c r="AP27">
        <v>0</v>
      </c>
      <c r="AQ27">
        <v>63.02</v>
      </c>
      <c r="AR27">
        <v>48.33</v>
      </c>
      <c r="AS27">
        <v>0</v>
      </c>
      <c r="AT27">
        <v>112.61</v>
      </c>
      <c r="AU27">
        <v>0</v>
      </c>
      <c r="AV27">
        <v>0</v>
      </c>
    </row>
    <row r="28" spans="1:48">
      <c r="A28" t="s">
        <v>259</v>
      </c>
      <c r="G28" t="s">
        <v>70</v>
      </c>
      <c r="H28" s="73">
        <v>260.65999999999997</v>
      </c>
      <c r="I28" s="46">
        <v>187.99</v>
      </c>
      <c r="J28" s="46">
        <v>119.81</v>
      </c>
      <c r="K28" s="46">
        <v>29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29</v>
      </c>
      <c r="X28">
        <v>22.23</v>
      </c>
      <c r="Y28">
        <v>0</v>
      </c>
      <c r="Z28">
        <v>24.16</v>
      </c>
      <c r="AA28">
        <v>0</v>
      </c>
      <c r="AB28">
        <v>34.799999999999997</v>
      </c>
      <c r="AC28">
        <v>100.04</v>
      </c>
      <c r="AD28">
        <v>5.05</v>
      </c>
      <c r="AE28">
        <v>0</v>
      </c>
      <c r="AF28">
        <v>38.659999999999997</v>
      </c>
      <c r="AG28">
        <v>0</v>
      </c>
      <c r="AH28">
        <v>0</v>
      </c>
      <c r="AI28">
        <v>19.61</v>
      </c>
      <c r="AJ28">
        <v>42.05</v>
      </c>
      <c r="AK28">
        <v>7.2</v>
      </c>
      <c r="AL28">
        <v>0</v>
      </c>
      <c r="AM28">
        <v>50.02</v>
      </c>
      <c r="AN28">
        <v>0</v>
      </c>
      <c r="AO28">
        <v>0.68</v>
      </c>
      <c r="AP28">
        <v>0</v>
      </c>
      <c r="AQ28">
        <v>63.02</v>
      </c>
      <c r="AR28">
        <v>48.33</v>
      </c>
      <c r="AS28">
        <v>0</v>
      </c>
      <c r="AT28">
        <v>112.61</v>
      </c>
      <c r="AU28">
        <v>0</v>
      </c>
      <c r="AV28">
        <v>0</v>
      </c>
    </row>
    <row r="29" spans="1:48">
      <c r="A29" t="s">
        <v>267</v>
      </c>
      <c r="G29" t="s">
        <v>71</v>
      </c>
      <c r="H29" s="73">
        <v>259.64</v>
      </c>
      <c r="I29" s="46">
        <v>187.99</v>
      </c>
      <c r="J29" s="46">
        <v>119.81</v>
      </c>
      <c r="K29" s="46">
        <v>29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29</v>
      </c>
      <c r="X29">
        <v>22.23</v>
      </c>
      <c r="Y29">
        <v>0</v>
      </c>
      <c r="Z29">
        <v>24.16</v>
      </c>
      <c r="AA29">
        <v>0</v>
      </c>
      <c r="AB29">
        <v>34.799999999999997</v>
      </c>
      <c r="AC29">
        <v>100.04</v>
      </c>
      <c r="AD29">
        <v>4.03</v>
      </c>
      <c r="AE29">
        <v>0</v>
      </c>
      <c r="AF29">
        <v>38.659999999999997</v>
      </c>
      <c r="AG29">
        <v>0</v>
      </c>
      <c r="AH29">
        <v>0</v>
      </c>
      <c r="AI29">
        <v>19.61</v>
      </c>
      <c r="AJ29">
        <v>42.05</v>
      </c>
      <c r="AK29">
        <v>7.2</v>
      </c>
      <c r="AL29">
        <v>0</v>
      </c>
      <c r="AM29">
        <v>50.02</v>
      </c>
      <c r="AN29">
        <v>0</v>
      </c>
      <c r="AO29">
        <v>0.68</v>
      </c>
      <c r="AP29">
        <v>0</v>
      </c>
      <c r="AQ29">
        <v>63.02</v>
      </c>
      <c r="AR29">
        <v>48.33</v>
      </c>
      <c r="AS29">
        <v>0</v>
      </c>
      <c r="AT29">
        <v>112.61</v>
      </c>
      <c r="AU29">
        <v>0</v>
      </c>
      <c r="AV29">
        <v>0</v>
      </c>
    </row>
    <row r="30" spans="1:48">
      <c r="A30" t="s">
        <v>268</v>
      </c>
      <c r="G30" t="s">
        <v>72</v>
      </c>
      <c r="H30" s="73">
        <v>259.64</v>
      </c>
      <c r="I30" s="46">
        <v>187.99</v>
      </c>
      <c r="J30" s="46">
        <v>119.81</v>
      </c>
      <c r="K30" s="46">
        <v>29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29</v>
      </c>
      <c r="X30">
        <v>22.23</v>
      </c>
      <c r="Y30">
        <v>0</v>
      </c>
      <c r="Z30">
        <v>24.16</v>
      </c>
      <c r="AA30">
        <v>0</v>
      </c>
      <c r="AB30">
        <v>34.799999999999997</v>
      </c>
      <c r="AC30">
        <v>100.04</v>
      </c>
      <c r="AD30">
        <v>4.03</v>
      </c>
      <c r="AE30">
        <v>0</v>
      </c>
      <c r="AF30">
        <v>38.659999999999997</v>
      </c>
      <c r="AG30">
        <v>0</v>
      </c>
      <c r="AH30">
        <v>0</v>
      </c>
      <c r="AI30">
        <v>19.61</v>
      </c>
      <c r="AJ30">
        <v>42.05</v>
      </c>
      <c r="AK30">
        <v>7.2</v>
      </c>
      <c r="AL30">
        <v>0</v>
      </c>
      <c r="AM30">
        <v>50.02</v>
      </c>
      <c r="AN30">
        <v>0</v>
      </c>
      <c r="AO30">
        <v>0.68</v>
      </c>
      <c r="AP30">
        <v>0</v>
      </c>
      <c r="AQ30">
        <v>63.02</v>
      </c>
      <c r="AR30">
        <v>48.33</v>
      </c>
      <c r="AS30">
        <v>0</v>
      </c>
      <c r="AT30">
        <v>112.61</v>
      </c>
      <c r="AU30">
        <v>0</v>
      </c>
      <c r="AV30">
        <v>0</v>
      </c>
    </row>
    <row r="31" spans="1:48">
      <c r="A31" t="s">
        <v>278</v>
      </c>
      <c r="G31" t="s">
        <v>73</v>
      </c>
      <c r="H31" s="73">
        <v>259.64</v>
      </c>
      <c r="I31" s="46">
        <v>187.99</v>
      </c>
      <c r="J31" s="46">
        <v>119.71</v>
      </c>
      <c r="K31" s="46">
        <v>29</v>
      </c>
      <c r="L31" s="46">
        <v>0.17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29</v>
      </c>
      <c r="X31">
        <v>22.23</v>
      </c>
      <c r="Y31">
        <v>0</v>
      </c>
      <c r="Z31">
        <v>24.16</v>
      </c>
      <c r="AA31">
        <v>0</v>
      </c>
      <c r="AB31">
        <v>34.799999999999997</v>
      </c>
      <c r="AC31">
        <v>100.04</v>
      </c>
      <c r="AD31">
        <v>4.03</v>
      </c>
      <c r="AE31">
        <v>0</v>
      </c>
      <c r="AF31">
        <v>38.659999999999997</v>
      </c>
      <c r="AG31">
        <v>0</v>
      </c>
      <c r="AH31">
        <v>0</v>
      </c>
      <c r="AI31">
        <v>19.61</v>
      </c>
      <c r="AJ31">
        <v>42.05</v>
      </c>
      <c r="AK31">
        <v>7.1</v>
      </c>
      <c r="AL31">
        <v>0.17</v>
      </c>
      <c r="AM31">
        <v>50.02</v>
      </c>
      <c r="AN31">
        <v>0</v>
      </c>
      <c r="AO31">
        <v>0.68</v>
      </c>
      <c r="AP31">
        <v>0</v>
      </c>
      <c r="AQ31">
        <v>63.02</v>
      </c>
      <c r="AR31">
        <v>48.33</v>
      </c>
      <c r="AS31">
        <v>0</v>
      </c>
      <c r="AT31">
        <v>112.61</v>
      </c>
      <c r="AU31">
        <v>0</v>
      </c>
      <c r="AV31">
        <v>0</v>
      </c>
    </row>
    <row r="32" spans="1:48">
      <c r="A32" t="s">
        <v>279</v>
      </c>
      <c r="G32" t="s">
        <v>74</v>
      </c>
      <c r="H32" s="73">
        <v>259.64</v>
      </c>
      <c r="I32" s="46">
        <v>187.99</v>
      </c>
      <c r="J32" s="46">
        <v>119.71</v>
      </c>
      <c r="K32" s="46">
        <v>29</v>
      </c>
      <c r="L32" s="46">
        <v>0.76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29</v>
      </c>
      <c r="X32">
        <v>22.23</v>
      </c>
      <c r="Y32">
        <v>0</v>
      </c>
      <c r="Z32">
        <v>24.16</v>
      </c>
      <c r="AA32">
        <v>0</v>
      </c>
      <c r="AB32">
        <v>34.799999999999997</v>
      </c>
      <c r="AC32">
        <v>100.04</v>
      </c>
      <c r="AD32">
        <v>4.03</v>
      </c>
      <c r="AE32">
        <v>0</v>
      </c>
      <c r="AF32">
        <v>38.659999999999997</v>
      </c>
      <c r="AG32">
        <v>0</v>
      </c>
      <c r="AH32">
        <v>0</v>
      </c>
      <c r="AI32">
        <v>19.61</v>
      </c>
      <c r="AJ32">
        <v>42.05</v>
      </c>
      <c r="AK32">
        <v>7.1</v>
      </c>
      <c r="AL32">
        <v>0.76</v>
      </c>
      <c r="AM32">
        <v>50.02</v>
      </c>
      <c r="AN32">
        <v>0</v>
      </c>
      <c r="AO32">
        <v>0.68</v>
      </c>
      <c r="AP32">
        <v>0</v>
      </c>
      <c r="AQ32">
        <v>63.02</v>
      </c>
      <c r="AR32">
        <v>48.33</v>
      </c>
      <c r="AS32">
        <v>0</v>
      </c>
      <c r="AT32">
        <v>112.61</v>
      </c>
      <c r="AU32">
        <v>0</v>
      </c>
      <c r="AV32">
        <v>0</v>
      </c>
    </row>
    <row r="33" spans="1:48">
      <c r="A33" t="s">
        <v>280</v>
      </c>
      <c r="G33" t="s">
        <v>75</v>
      </c>
      <c r="H33" s="73">
        <v>259.64</v>
      </c>
      <c r="I33" s="46">
        <v>187.99</v>
      </c>
      <c r="J33" s="46">
        <v>119.71</v>
      </c>
      <c r="K33" s="46">
        <v>29</v>
      </c>
      <c r="L33" s="46">
        <v>1.27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29</v>
      </c>
      <c r="X33">
        <v>22.23</v>
      </c>
      <c r="Y33">
        <v>0</v>
      </c>
      <c r="Z33">
        <v>24.16</v>
      </c>
      <c r="AA33">
        <v>0</v>
      </c>
      <c r="AB33">
        <v>34.799999999999997</v>
      </c>
      <c r="AC33">
        <v>100.04</v>
      </c>
      <c r="AD33">
        <v>4.03</v>
      </c>
      <c r="AE33">
        <v>0</v>
      </c>
      <c r="AF33">
        <v>38.659999999999997</v>
      </c>
      <c r="AG33">
        <v>0</v>
      </c>
      <c r="AH33">
        <v>0</v>
      </c>
      <c r="AI33">
        <v>19.61</v>
      </c>
      <c r="AJ33">
        <v>42.05</v>
      </c>
      <c r="AK33">
        <v>7.1</v>
      </c>
      <c r="AL33">
        <v>1.27</v>
      </c>
      <c r="AM33">
        <v>50.02</v>
      </c>
      <c r="AN33">
        <v>0</v>
      </c>
      <c r="AO33">
        <v>0.68</v>
      </c>
      <c r="AP33">
        <v>0</v>
      </c>
      <c r="AQ33">
        <v>63.02</v>
      </c>
      <c r="AR33">
        <v>48.33</v>
      </c>
      <c r="AS33">
        <v>0</v>
      </c>
      <c r="AT33">
        <v>112.61</v>
      </c>
      <c r="AU33">
        <v>0</v>
      </c>
      <c r="AV33">
        <v>0</v>
      </c>
    </row>
    <row r="34" spans="1:48">
      <c r="A34" t="s">
        <v>281</v>
      </c>
      <c r="G34" t="s">
        <v>76</v>
      </c>
      <c r="H34" s="73">
        <v>259.64</v>
      </c>
      <c r="I34" s="46">
        <v>187.99</v>
      </c>
      <c r="J34" s="46">
        <v>119.71</v>
      </c>
      <c r="K34" s="46">
        <v>29</v>
      </c>
      <c r="L34" s="46">
        <v>1.24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29</v>
      </c>
      <c r="X34">
        <v>22.23</v>
      </c>
      <c r="Y34">
        <v>0</v>
      </c>
      <c r="Z34">
        <v>24.16</v>
      </c>
      <c r="AA34">
        <v>0</v>
      </c>
      <c r="AB34">
        <v>34.799999999999997</v>
      </c>
      <c r="AC34">
        <v>100.04</v>
      </c>
      <c r="AD34">
        <v>4.03</v>
      </c>
      <c r="AE34">
        <v>0</v>
      </c>
      <c r="AF34">
        <v>38.659999999999997</v>
      </c>
      <c r="AG34">
        <v>0</v>
      </c>
      <c r="AH34">
        <v>0</v>
      </c>
      <c r="AI34">
        <v>19.61</v>
      </c>
      <c r="AJ34">
        <v>42.05</v>
      </c>
      <c r="AK34">
        <v>7.1</v>
      </c>
      <c r="AL34">
        <v>1.24</v>
      </c>
      <c r="AM34">
        <v>50.02</v>
      </c>
      <c r="AN34">
        <v>0</v>
      </c>
      <c r="AO34">
        <v>0.68</v>
      </c>
      <c r="AP34">
        <v>0</v>
      </c>
      <c r="AQ34">
        <v>63.02</v>
      </c>
      <c r="AR34">
        <v>48.33</v>
      </c>
      <c r="AS34">
        <v>0</v>
      </c>
      <c r="AT34">
        <v>112.61</v>
      </c>
      <c r="AU34">
        <v>0</v>
      </c>
      <c r="AV34">
        <v>0</v>
      </c>
    </row>
    <row r="35" spans="1:48">
      <c r="A35" t="s">
        <v>283</v>
      </c>
      <c r="G35" t="s">
        <v>77</v>
      </c>
      <c r="H35" s="73">
        <v>259.93</v>
      </c>
      <c r="I35" s="46">
        <v>187.99</v>
      </c>
      <c r="J35" s="46">
        <v>119.71</v>
      </c>
      <c r="K35" s="46">
        <v>29</v>
      </c>
      <c r="L35" s="46">
        <v>1.1399999999999999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29</v>
      </c>
      <c r="X35">
        <v>22.23</v>
      </c>
      <c r="Y35">
        <v>0</v>
      </c>
      <c r="Z35">
        <v>24.16</v>
      </c>
      <c r="AA35">
        <v>0</v>
      </c>
      <c r="AB35">
        <v>34.799999999999997</v>
      </c>
      <c r="AC35">
        <v>100.04</v>
      </c>
      <c r="AD35">
        <v>4.03</v>
      </c>
      <c r="AE35">
        <v>0</v>
      </c>
      <c r="AF35">
        <v>38.659999999999997</v>
      </c>
      <c r="AG35">
        <v>0</v>
      </c>
      <c r="AH35">
        <v>0</v>
      </c>
      <c r="AI35">
        <v>19.61</v>
      </c>
      <c r="AJ35">
        <v>42.05</v>
      </c>
      <c r="AK35">
        <v>7.1</v>
      </c>
      <c r="AL35">
        <v>1.1399999999999999</v>
      </c>
      <c r="AM35">
        <v>50.02</v>
      </c>
      <c r="AN35">
        <v>0</v>
      </c>
      <c r="AO35">
        <v>0.97</v>
      </c>
      <c r="AP35">
        <v>0</v>
      </c>
      <c r="AQ35">
        <v>63.02</v>
      </c>
      <c r="AR35">
        <v>48.33</v>
      </c>
      <c r="AS35">
        <v>0</v>
      </c>
      <c r="AT35">
        <v>112.61</v>
      </c>
      <c r="AU35">
        <v>0</v>
      </c>
      <c r="AV35">
        <v>0</v>
      </c>
    </row>
    <row r="36" spans="1:48">
      <c r="A36" t="s">
        <v>315</v>
      </c>
      <c r="G36" t="s">
        <v>78</v>
      </c>
      <c r="H36" s="73">
        <v>259.93</v>
      </c>
      <c r="I36" s="46">
        <v>187.99</v>
      </c>
      <c r="J36" s="46">
        <v>119.71</v>
      </c>
      <c r="K36" s="46">
        <v>29</v>
      </c>
      <c r="L36" s="46">
        <v>2.02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29</v>
      </c>
      <c r="X36">
        <v>22.23</v>
      </c>
      <c r="Y36">
        <v>0</v>
      </c>
      <c r="Z36">
        <v>24.16</v>
      </c>
      <c r="AA36">
        <v>0</v>
      </c>
      <c r="AB36">
        <v>34.799999999999997</v>
      </c>
      <c r="AC36">
        <v>100.04</v>
      </c>
      <c r="AD36">
        <v>4.03</v>
      </c>
      <c r="AE36">
        <v>0</v>
      </c>
      <c r="AF36">
        <v>38.659999999999997</v>
      </c>
      <c r="AG36">
        <v>0</v>
      </c>
      <c r="AH36">
        <v>0</v>
      </c>
      <c r="AI36">
        <v>19.61</v>
      </c>
      <c r="AJ36">
        <v>42.05</v>
      </c>
      <c r="AK36">
        <v>7.1</v>
      </c>
      <c r="AL36">
        <v>2.02</v>
      </c>
      <c r="AM36">
        <v>50.02</v>
      </c>
      <c r="AN36">
        <v>0</v>
      </c>
      <c r="AO36">
        <v>0.97</v>
      </c>
      <c r="AP36">
        <v>0</v>
      </c>
      <c r="AQ36">
        <v>63.02</v>
      </c>
      <c r="AR36">
        <v>48.33</v>
      </c>
      <c r="AS36">
        <v>0</v>
      </c>
      <c r="AT36">
        <v>112.61</v>
      </c>
      <c r="AU36">
        <v>0</v>
      </c>
      <c r="AV36">
        <v>0</v>
      </c>
    </row>
    <row r="37" spans="1:48">
      <c r="A37" t="s">
        <v>316</v>
      </c>
      <c r="G37" t="s">
        <v>79</v>
      </c>
      <c r="H37" s="73">
        <v>260.95</v>
      </c>
      <c r="I37" s="46">
        <v>187.99</v>
      </c>
      <c r="J37" s="46">
        <v>119.71</v>
      </c>
      <c r="K37" s="46">
        <v>29</v>
      </c>
      <c r="L37" s="46">
        <v>3.08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29</v>
      </c>
      <c r="X37">
        <v>22.23</v>
      </c>
      <c r="Y37">
        <v>0</v>
      </c>
      <c r="Z37">
        <v>24.16</v>
      </c>
      <c r="AA37">
        <v>0</v>
      </c>
      <c r="AB37">
        <v>34.799999999999997</v>
      </c>
      <c r="AC37">
        <v>100.04</v>
      </c>
      <c r="AD37">
        <v>5.05</v>
      </c>
      <c r="AE37">
        <v>0</v>
      </c>
      <c r="AF37">
        <v>38.659999999999997</v>
      </c>
      <c r="AG37">
        <v>0</v>
      </c>
      <c r="AH37">
        <v>0</v>
      </c>
      <c r="AI37">
        <v>19.61</v>
      </c>
      <c r="AJ37">
        <v>42.05</v>
      </c>
      <c r="AK37">
        <v>7.1</v>
      </c>
      <c r="AL37">
        <v>3.08</v>
      </c>
      <c r="AM37">
        <v>50.02</v>
      </c>
      <c r="AN37">
        <v>0</v>
      </c>
      <c r="AO37">
        <v>0.97</v>
      </c>
      <c r="AP37">
        <v>0</v>
      </c>
      <c r="AQ37">
        <v>63.02</v>
      </c>
      <c r="AR37">
        <v>48.33</v>
      </c>
      <c r="AS37">
        <v>0</v>
      </c>
      <c r="AT37">
        <v>112.61</v>
      </c>
      <c r="AU37">
        <v>0</v>
      </c>
      <c r="AV37">
        <v>0</v>
      </c>
    </row>
    <row r="38" spans="1:48">
      <c r="A38" t="s">
        <v>317</v>
      </c>
      <c r="G38" t="s">
        <v>80</v>
      </c>
      <c r="H38" s="73">
        <v>260.95</v>
      </c>
      <c r="I38" s="46">
        <v>187.99</v>
      </c>
      <c r="J38" s="46">
        <v>119.71</v>
      </c>
      <c r="K38" s="46">
        <v>29</v>
      </c>
      <c r="L38" s="46">
        <v>2.75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29</v>
      </c>
      <c r="X38">
        <v>22.23</v>
      </c>
      <c r="Y38">
        <v>0</v>
      </c>
      <c r="Z38">
        <v>24.16</v>
      </c>
      <c r="AA38">
        <v>0</v>
      </c>
      <c r="AB38">
        <v>34.799999999999997</v>
      </c>
      <c r="AC38">
        <v>100.04</v>
      </c>
      <c r="AD38">
        <v>5.05</v>
      </c>
      <c r="AE38">
        <v>0</v>
      </c>
      <c r="AF38">
        <v>38.659999999999997</v>
      </c>
      <c r="AG38">
        <v>0</v>
      </c>
      <c r="AH38">
        <v>0</v>
      </c>
      <c r="AI38">
        <v>19.61</v>
      </c>
      <c r="AJ38">
        <v>42.05</v>
      </c>
      <c r="AK38">
        <v>7.1</v>
      </c>
      <c r="AL38">
        <v>2.75</v>
      </c>
      <c r="AM38">
        <v>50.02</v>
      </c>
      <c r="AN38">
        <v>0</v>
      </c>
      <c r="AO38">
        <v>0.97</v>
      </c>
      <c r="AP38">
        <v>0</v>
      </c>
      <c r="AQ38">
        <v>63.02</v>
      </c>
      <c r="AR38">
        <v>48.33</v>
      </c>
      <c r="AS38">
        <v>0</v>
      </c>
      <c r="AT38">
        <v>112.61</v>
      </c>
      <c r="AU38">
        <v>0</v>
      </c>
      <c r="AV38">
        <v>0</v>
      </c>
    </row>
    <row r="39" spans="1:48">
      <c r="A39" t="s">
        <v>318</v>
      </c>
      <c r="G39" t="s">
        <v>81</v>
      </c>
      <c r="H39" s="73">
        <v>261.95</v>
      </c>
      <c r="I39" s="46">
        <v>187.99</v>
      </c>
      <c r="J39" s="46">
        <v>119.63</v>
      </c>
      <c r="K39" s="46">
        <v>53.17</v>
      </c>
      <c r="L39" s="46">
        <v>3.31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29</v>
      </c>
      <c r="X39">
        <v>22.23</v>
      </c>
      <c r="Y39">
        <v>8.2200000000000006</v>
      </c>
      <c r="Z39">
        <v>24.16</v>
      </c>
      <c r="AA39">
        <v>15.95</v>
      </c>
      <c r="AB39">
        <v>34.799999999999997</v>
      </c>
      <c r="AC39">
        <v>100.04</v>
      </c>
      <c r="AD39">
        <v>6.05</v>
      </c>
      <c r="AE39">
        <v>0</v>
      </c>
      <c r="AF39">
        <v>38.659999999999997</v>
      </c>
      <c r="AG39">
        <v>0</v>
      </c>
      <c r="AH39">
        <v>0</v>
      </c>
      <c r="AI39">
        <v>19.61</v>
      </c>
      <c r="AJ39">
        <v>42.05</v>
      </c>
      <c r="AK39">
        <v>7.02</v>
      </c>
      <c r="AL39">
        <v>3.31</v>
      </c>
      <c r="AM39">
        <v>50.02</v>
      </c>
      <c r="AN39">
        <v>0</v>
      </c>
      <c r="AO39">
        <v>0.97</v>
      </c>
      <c r="AP39">
        <v>0</v>
      </c>
      <c r="AQ39">
        <v>63.02</v>
      </c>
      <c r="AR39">
        <v>48.33</v>
      </c>
      <c r="AS39">
        <v>0</v>
      </c>
      <c r="AT39">
        <v>112.61</v>
      </c>
      <c r="AU39">
        <v>0</v>
      </c>
      <c r="AV39">
        <v>0</v>
      </c>
    </row>
    <row r="40" spans="1:48">
      <c r="A40" t="s">
        <v>338</v>
      </c>
      <c r="G40" t="s">
        <v>82</v>
      </c>
      <c r="H40" s="73">
        <v>261.95</v>
      </c>
      <c r="I40" s="46">
        <v>187.99</v>
      </c>
      <c r="J40" s="46">
        <v>119.63</v>
      </c>
      <c r="K40" s="46">
        <v>53.17</v>
      </c>
      <c r="L40" s="46">
        <v>4.92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29</v>
      </c>
      <c r="X40">
        <v>22.23</v>
      </c>
      <c r="Y40">
        <v>8.2200000000000006</v>
      </c>
      <c r="Z40">
        <v>24.16</v>
      </c>
      <c r="AA40">
        <v>15.95</v>
      </c>
      <c r="AB40">
        <v>34.799999999999997</v>
      </c>
      <c r="AC40">
        <v>100.04</v>
      </c>
      <c r="AD40">
        <v>6.05</v>
      </c>
      <c r="AE40">
        <v>0</v>
      </c>
      <c r="AF40">
        <v>38.659999999999997</v>
      </c>
      <c r="AG40">
        <v>0</v>
      </c>
      <c r="AH40">
        <v>0</v>
      </c>
      <c r="AI40">
        <v>19.61</v>
      </c>
      <c r="AJ40">
        <v>42.05</v>
      </c>
      <c r="AK40">
        <v>7.02</v>
      </c>
      <c r="AL40">
        <v>4.92</v>
      </c>
      <c r="AM40">
        <v>50.02</v>
      </c>
      <c r="AN40">
        <v>0</v>
      </c>
      <c r="AO40">
        <v>0.97</v>
      </c>
      <c r="AP40">
        <v>0</v>
      </c>
      <c r="AQ40">
        <v>63.02</v>
      </c>
      <c r="AR40">
        <v>48.33</v>
      </c>
      <c r="AS40">
        <v>0</v>
      </c>
      <c r="AT40">
        <v>112.61</v>
      </c>
      <c r="AU40">
        <v>0</v>
      </c>
      <c r="AV40">
        <v>0</v>
      </c>
    </row>
    <row r="41" spans="1:48">
      <c r="A41" t="s">
        <v>339</v>
      </c>
      <c r="G41" t="s">
        <v>83</v>
      </c>
      <c r="H41" s="73">
        <v>261.95</v>
      </c>
      <c r="I41" s="46">
        <v>187.99</v>
      </c>
      <c r="J41" s="46">
        <v>119.63</v>
      </c>
      <c r="K41" s="46">
        <v>53.17</v>
      </c>
      <c r="L41" s="46">
        <v>4.62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29</v>
      </c>
      <c r="X41">
        <v>22.23</v>
      </c>
      <c r="Y41">
        <v>8.2200000000000006</v>
      </c>
      <c r="Z41">
        <v>24.16</v>
      </c>
      <c r="AA41">
        <v>15.95</v>
      </c>
      <c r="AB41">
        <v>34.799999999999997</v>
      </c>
      <c r="AC41">
        <v>100.04</v>
      </c>
      <c r="AD41">
        <v>6.05</v>
      </c>
      <c r="AE41">
        <v>0</v>
      </c>
      <c r="AF41">
        <v>38.659999999999997</v>
      </c>
      <c r="AG41">
        <v>0</v>
      </c>
      <c r="AH41">
        <v>0</v>
      </c>
      <c r="AI41">
        <v>19.61</v>
      </c>
      <c r="AJ41">
        <v>42.05</v>
      </c>
      <c r="AK41">
        <v>7.02</v>
      </c>
      <c r="AL41">
        <v>4.62</v>
      </c>
      <c r="AM41">
        <v>50.02</v>
      </c>
      <c r="AN41">
        <v>0</v>
      </c>
      <c r="AO41">
        <v>0.97</v>
      </c>
      <c r="AP41">
        <v>0</v>
      </c>
      <c r="AQ41">
        <v>63.02</v>
      </c>
      <c r="AR41">
        <v>48.33</v>
      </c>
      <c r="AS41">
        <v>0</v>
      </c>
      <c r="AT41">
        <v>112.61</v>
      </c>
      <c r="AU41">
        <v>0</v>
      </c>
      <c r="AV41">
        <v>0</v>
      </c>
    </row>
    <row r="42" spans="1:48">
      <c r="A42" t="s">
        <v>340</v>
      </c>
      <c r="G42" t="s">
        <v>84</v>
      </c>
      <c r="H42" s="73">
        <v>262.97000000000003</v>
      </c>
      <c r="I42" s="46">
        <v>187.99</v>
      </c>
      <c r="J42" s="46">
        <v>119.63</v>
      </c>
      <c r="K42" s="46">
        <v>53.17</v>
      </c>
      <c r="L42" s="46">
        <v>5.93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29</v>
      </c>
      <c r="X42">
        <v>22.23</v>
      </c>
      <c r="Y42">
        <v>8.2200000000000006</v>
      </c>
      <c r="Z42">
        <v>24.16</v>
      </c>
      <c r="AA42">
        <v>15.95</v>
      </c>
      <c r="AB42">
        <v>34.799999999999997</v>
      </c>
      <c r="AC42">
        <v>100.04</v>
      </c>
      <c r="AD42">
        <v>7.07</v>
      </c>
      <c r="AE42">
        <v>0</v>
      </c>
      <c r="AF42">
        <v>38.659999999999997</v>
      </c>
      <c r="AG42">
        <v>0</v>
      </c>
      <c r="AH42">
        <v>0</v>
      </c>
      <c r="AI42">
        <v>19.61</v>
      </c>
      <c r="AJ42">
        <v>42.05</v>
      </c>
      <c r="AK42">
        <v>7.02</v>
      </c>
      <c r="AL42">
        <v>5.93</v>
      </c>
      <c r="AM42">
        <v>50.02</v>
      </c>
      <c r="AN42">
        <v>0</v>
      </c>
      <c r="AO42">
        <v>0.97</v>
      </c>
      <c r="AP42">
        <v>0</v>
      </c>
      <c r="AQ42">
        <v>63.02</v>
      </c>
      <c r="AR42">
        <v>48.33</v>
      </c>
      <c r="AS42">
        <v>0</v>
      </c>
      <c r="AT42">
        <v>112.61</v>
      </c>
      <c r="AU42">
        <v>0</v>
      </c>
      <c r="AV42">
        <v>0</v>
      </c>
    </row>
    <row r="43" spans="1:48">
      <c r="A43" t="s">
        <v>346</v>
      </c>
      <c r="G43" t="s">
        <v>85</v>
      </c>
      <c r="H43" s="73">
        <v>262.97000000000003</v>
      </c>
      <c r="I43" s="46">
        <v>187.99</v>
      </c>
      <c r="J43" s="46">
        <v>119.63</v>
      </c>
      <c r="K43" s="46">
        <v>53.17</v>
      </c>
      <c r="L43" s="46">
        <v>5.0199999999999996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29</v>
      </c>
      <c r="X43">
        <v>22.23</v>
      </c>
      <c r="Y43">
        <v>8.2200000000000006</v>
      </c>
      <c r="Z43">
        <v>24.16</v>
      </c>
      <c r="AA43">
        <v>15.95</v>
      </c>
      <c r="AB43">
        <v>34.799999999999997</v>
      </c>
      <c r="AC43">
        <v>100.04</v>
      </c>
      <c r="AD43">
        <v>7.07</v>
      </c>
      <c r="AE43">
        <v>0</v>
      </c>
      <c r="AF43">
        <v>38.659999999999997</v>
      </c>
      <c r="AG43">
        <v>0</v>
      </c>
      <c r="AH43">
        <v>0</v>
      </c>
      <c r="AI43">
        <v>19.61</v>
      </c>
      <c r="AJ43">
        <v>42.05</v>
      </c>
      <c r="AK43">
        <v>7.02</v>
      </c>
      <c r="AL43">
        <v>5.0199999999999996</v>
      </c>
      <c r="AM43">
        <v>50.02</v>
      </c>
      <c r="AN43">
        <v>0</v>
      </c>
      <c r="AO43">
        <v>0.97</v>
      </c>
      <c r="AP43">
        <v>0</v>
      </c>
      <c r="AQ43">
        <v>63.02</v>
      </c>
      <c r="AR43">
        <v>48.33</v>
      </c>
      <c r="AS43">
        <v>0</v>
      </c>
      <c r="AT43">
        <v>112.61</v>
      </c>
      <c r="AU43">
        <v>0</v>
      </c>
      <c r="AV43">
        <v>0</v>
      </c>
    </row>
    <row r="44" spans="1:48">
      <c r="A44" t="s">
        <v>350</v>
      </c>
      <c r="G44" t="s">
        <v>86</v>
      </c>
      <c r="H44" s="73">
        <v>262.97000000000003</v>
      </c>
      <c r="I44" s="46">
        <v>187.99</v>
      </c>
      <c r="J44" s="46">
        <v>119.63</v>
      </c>
      <c r="K44" s="46">
        <v>53.17</v>
      </c>
      <c r="L44" s="46">
        <v>5.1100000000000003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29</v>
      </c>
      <c r="X44">
        <v>22.23</v>
      </c>
      <c r="Y44">
        <v>8.2200000000000006</v>
      </c>
      <c r="Z44">
        <v>24.16</v>
      </c>
      <c r="AA44">
        <v>15.95</v>
      </c>
      <c r="AB44">
        <v>34.799999999999997</v>
      </c>
      <c r="AC44">
        <v>100.04</v>
      </c>
      <c r="AD44">
        <v>7.07</v>
      </c>
      <c r="AE44">
        <v>0</v>
      </c>
      <c r="AF44">
        <v>38.659999999999997</v>
      </c>
      <c r="AG44">
        <v>0</v>
      </c>
      <c r="AH44">
        <v>0</v>
      </c>
      <c r="AI44">
        <v>19.61</v>
      </c>
      <c r="AJ44">
        <v>42.05</v>
      </c>
      <c r="AK44">
        <v>7.02</v>
      </c>
      <c r="AL44">
        <v>5.1100000000000003</v>
      </c>
      <c r="AM44">
        <v>50.02</v>
      </c>
      <c r="AN44">
        <v>0</v>
      </c>
      <c r="AO44">
        <v>0.97</v>
      </c>
      <c r="AP44">
        <v>0</v>
      </c>
      <c r="AQ44">
        <v>63.02</v>
      </c>
      <c r="AR44">
        <v>48.33</v>
      </c>
      <c r="AS44">
        <v>0</v>
      </c>
      <c r="AT44">
        <v>112.61</v>
      </c>
      <c r="AU44">
        <v>0</v>
      </c>
      <c r="AV44">
        <v>0</v>
      </c>
    </row>
    <row r="45" spans="1:48">
      <c r="A45" t="s">
        <v>373</v>
      </c>
      <c r="G45" t="s">
        <v>87</v>
      </c>
      <c r="H45" s="73">
        <v>262.97000000000003</v>
      </c>
      <c r="I45" s="46">
        <v>187.99</v>
      </c>
      <c r="J45" s="46">
        <v>119.63</v>
      </c>
      <c r="K45" s="46">
        <v>53.17</v>
      </c>
      <c r="L45" s="46">
        <v>4.12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29</v>
      </c>
      <c r="X45">
        <v>22.23</v>
      </c>
      <c r="Y45">
        <v>8.2200000000000006</v>
      </c>
      <c r="Z45">
        <v>24.16</v>
      </c>
      <c r="AA45">
        <v>15.95</v>
      </c>
      <c r="AB45">
        <v>34.799999999999997</v>
      </c>
      <c r="AC45">
        <v>100.04</v>
      </c>
      <c r="AD45">
        <v>7.07</v>
      </c>
      <c r="AE45">
        <v>0</v>
      </c>
      <c r="AF45">
        <v>38.659999999999997</v>
      </c>
      <c r="AG45">
        <v>0</v>
      </c>
      <c r="AH45">
        <v>0</v>
      </c>
      <c r="AI45">
        <v>19.61</v>
      </c>
      <c r="AJ45">
        <v>42.05</v>
      </c>
      <c r="AK45">
        <v>7.02</v>
      </c>
      <c r="AL45">
        <v>4.12</v>
      </c>
      <c r="AM45">
        <v>50.02</v>
      </c>
      <c r="AN45">
        <v>0</v>
      </c>
      <c r="AO45">
        <v>0.97</v>
      </c>
      <c r="AP45">
        <v>0</v>
      </c>
      <c r="AQ45">
        <v>63.02</v>
      </c>
      <c r="AR45">
        <v>48.33</v>
      </c>
      <c r="AS45">
        <v>0</v>
      </c>
      <c r="AT45">
        <v>112.61</v>
      </c>
      <c r="AU45">
        <v>0</v>
      </c>
      <c r="AV45">
        <v>0</v>
      </c>
    </row>
    <row r="46" spans="1:48">
      <c r="A46" t="s">
        <v>374</v>
      </c>
      <c r="G46" t="s">
        <v>88</v>
      </c>
      <c r="H46" s="73">
        <v>262.97000000000003</v>
      </c>
      <c r="I46" s="46">
        <v>187.99</v>
      </c>
      <c r="J46" s="46">
        <v>119.63</v>
      </c>
      <c r="K46" s="46">
        <v>53.17</v>
      </c>
      <c r="L46" s="46">
        <v>4.37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29</v>
      </c>
      <c r="X46">
        <v>22.23</v>
      </c>
      <c r="Y46">
        <v>8.2200000000000006</v>
      </c>
      <c r="Z46">
        <v>24.16</v>
      </c>
      <c r="AA46">
        <v>15.95</v>
      </c>
      <c r="AB46">
        <v>34.799999999999997</v>
      </c>
      <c r="AC46">
        <v>100.04</v>
      </c>
      <c r="AD46">
        <v>7.07</v>
      </c>
      <c r="AE46">
        <v>0</v>
      </c>
      <c r="AF46">
        <v>38.659999999999997</v>
      </c>
      <c r="AG46">
        <v>0</v>
      </c>
      <c r="AH46">
        <v>0</v>
      </c>
      <c r="AI46">
        <v>19.61</v>
      </c>
      <c r="AJ46">
        <v>42.05</v>
      </c>
      <c r="AK46">
        <v>7.02</v>
      </c>
      <c r="AL46">
        <v>4.37</v>
      </c>
      <c r="AM46">
        <v>50.02</v>
      </c>
      <c r="AN46">
        <v>0</v>
      </c>
      <c r="AO46">
        <v>0.97</v>
      </c>
      <c r="AP46">
        <v>0</v>
      </c>
      <c r="AQ46">
        <v>63.02</v>
      </c>
      <c r="AR46">
        <v>48.33</v>
      </c>
      <c r="AS46">
        <v>0</v>
      </c>
      <c r="AT46">
        <v>112.61</v>
      </c>
      <c r="AU46">
        <v>0</v>
      </c>
      <c r="AV46">
        <v>0</v>
      </c>
    </row>
    <row r="47" spans="1:48">
      <c r="A47" t="s">
        <v>378</v>
      </c>
      <c r="G47" t="s">
        <v>89</v>
      </c>
      <c r="H47" s="73">
        <v>264.98</v>
      </c>
      <c r="I47" s="46">
        <v>187.99</v>
      </c>
      <c r="J47" s="46">
        <v>119.63</v>
      </c>
      <c r="K47" s="46">
        <v>53.17</v>
      </c>
      <c r="L47" s="46">
        <v>5.14</v>
      </c>
      <c r="M47" s="74">
        <v>0</v>
      </c>
      <c r="N47" s="73">
        <v>0</v>
      </c>
      <c r="O47" s="46">
        <v>48</v>
      </c>
      <c r="P47" s="46">
        <v>0</v>
      </c>
      <c r="Q47" s="46">
        <v>0</v>
      </c>
      <c r="R47" s="46">
        <v>0</v>
      </c>
      <c r="S47" s="74">
        <v>0</v>
      </c>
      <c r="W47">
        <v>29</v>
      </c>
      <c r="X47">
        <v>22.23</v>
      </c>
      <c r="Y47">
        <v>8.2200000000000006</v>
      </c>
      <c r="Z47">
        <v>24.16</v>
      </c>
      <c r="AA47">
        <v>15.95</v>
      </c>
      <c r="AB47">
        <v>34.799999999999997</v>
      </c>
      <c r="AC47">
        <v>100.04</v>
      </c>
      <c r="AD47">
        <v>9.08</v>
      </c>
      <c r="AE47">
        <v>0</v>
      </c>
      <c r="AF47">
        <v>38.659999999999997</v>
      </c>
      <c r="AG47">
        <v>0</v>
      </c>
      <c r="AH47">
        <v>0</v>
      </c>
      <c r="AI47">
        <v>19.61</v>
      </c>
      <c r="AJ47">
        <v>42.05</v>
      </c>
      <c r="AK47">
        <v>7.02</v>
      </c>
      <c r="AL47">
        <v>5.14</v>
      </c>
      <c r="AM47">
        <v>50.02</v>
      </c>
      <c r="AN47">
        <v>0</v>
      </c>
      <c r="AO47">
        <v>0.97</v>
      </c>
      <c r="AP47">
        <v>0</v>
      </c>
      <c r="AQ47">
        <v>63.02</v>
      </c>
      <c r="AR47">
        <v>48.33</v>
      </c>
      <c r="AS47">
        <v>18</v>
      </c>
      <c r="AT47">
        <v>112.61</v>
      </c>
      <c r="AU47">
        <v>0</v>
      </c>
      <c r="AV47">
        <v>30</v>
      </c>
    </row>
    <row r="48" spans="1:48">
      <c r="A48" t="s">
        <v>382</v>
      </c>
      <c r="G48" t="s">
        <v>90</v>
      </c>
      <c r="H48" s="73">
        <v>264.98</v>
      </c>
      <c r="I48" s="46">
        <v>187.99</v>
      </c>
      <c r="J48" s="46">
        <v>119.63</v>
      </c>
      <c r="K48" s="46">
        <v>53.17</v>
      </c>
      <c r="L48" s="46">
        <v>8.49</v>
      </c>
      <c r="M48" s="74">
        <v>0</v>
      </c>
      <c r="N48" s="73">
        <v>0</v>
      </c>
      <c r="O48" s="46">
        <v>48</v>
      </c>
      <c r="P48" s="46">
        <v>0</v>
      </c>
      <c r="Q48" s="46">
        <v>0</v>
      </c>
      <c r="R48" s="46">
        <v>0</v>
      </c>
      <c r="S48" s="74">
        <v>0</v>
      </c>
      <c r="W48">
        <v>29</v>
      </c>
      <c r="X48">
        <v>22.23</v>
      </c>
      <c r="Y48">
        <v>8.2200000000000006</v>
      </c>
      <c r="Z48">
        <v>24.16</v>
      </c>
      <c r="AA48">
        <v>15.95</v>
      </c>
      <c r="AB48">
        <v>34.799999999999997</v>
      </c>
      <c r="AC48">
        <v>100.04</v>
      </c>
      <c r="AD48">
        <v>9.08</v>
      </c>
      <c r="AE48">
        <v>0</v>
      </c>
      <c r="AF48">
        <v>38.659999999999997</v>
      </c>
      <c r="AG48">
        <v>0</v>
      </c>
      <c r="AH48">
        <v>0</v>
      </c>
      <c r="AI48">
        <v>19.61</v>
      </c>
      <c r="AJ48">
        <v>42.05</v>
      </c>
      <c r="AK48">
        <v>7.02</v>
      </c>
      <c r="AL48">
        <v>8.49</v>
      </c>
      <c r="AM48">
        <v>50.02</v>
      </c>
      <c r="AN48">
        <v>0</v>
      </c>
      <c r="AO48">
        <v>0.97</v>
      </c>
      <c r="AP48">
        <v>0</v>
      </c>
      <c r="AQ48">
        <v>63.02</v>
      </c>
      <c r="AR48">
        <v>48.33</v>
      </c>
      <c r="AS48">
        <v>18</v>
      </c>
      <c r="AT48">
        <v>112.61</v>
      </c>
      <c r="AU48">
        <v>0</v>
      </c>
      <c r="AV48">
        <v>30</v>
      </c>
    </row>
    <row r="49" spans="1:48">
      <c r="A49" t="s">
        <v>383</v>
      </c>
      <c r="G49" t="s">
        <v>91</v>
      </c>
      <c r="H49" s="73">
        <v>264.98</v>
      </c>
      <c r="I49" s="46">
        <v>187.99</v>
      </c>
      <c r="J49" s="46">
        <v>119.63</v>
      </c>
      <c r="K49" s="46">
        <v>53.17</v>
      </c>
      <c r="L49" s="46">
        <v>6.35</v>
      </c>
      <c r="M49" s="74">
        <v>0</v>
      </c>
      <c r="N49" s="73">
        <v>0</v>
      </c>
      <c r="O49" s="46">
        <v>48</v>
      </c>
      <c r="P49" s="46">
        <v>0</v>
      </c>
      <c r="Q49" s="46">
        <v>0</v>
      </c>
      <c r="R49" s="46">
        <v>0</v>
      </c>
      <c r="S49" s="74">
        <v>0</v>
      </c>
      <c r="W49">
        <v>29</v>
      </c>
      <c r="X49">
        <v>22.23</v>
      </c>
      <c r="Y49">
        <v>8.2200000000000006</v>
      </c>
      <c r="Z49">
        <v>24.16</v>
      </c>
      <c r="AA49">
        <v>15.95</v>
      </c>
      <c r="AB49">
        <v>34.799999999999997</v>
      </c>
      <c r="AC49">
        <v>100.04</v>
      </c>
      <c r="AD49">
        <v>9.08</v>
      </c>
      <c r="AE49">
        <v>0</v>
      </c>
      <c r="AF49">
        <v>38.659999999999997</v>
      </c>
      <c r="AG49">
        <v>0</v>
      </c>
      <c r="AH49">
        <v>0</v>
      </c>
      <c r="AI49">
        <v>19.61</v>
      </c>
      <c r="AJ49">
        <v>42.05</v>
      </c>
      <c r="AK49">
        <v>7.02</v>
      </c>
      <c r="AL49">
        <v>6.35</v>
      </c>
      <c r="AM49">
        <v>50.02</v>
      </c>
      <c r="AN49">
        <v>0</v>
      </c>
      <c r="AO49">
        <v>0.97</v>
      </c>
      <c r="AP49">
        <v>0</v>
      </c>
      <c r="AQ49">
        <v>63.02</v>
      </c>
      <c r="AR49">
        <v>48.33</v>
      </c>
      <c r="AS49">
        <v>18</v>
      </c>
      <c r="AT49">
        <v>112.61</v>
      </c>
      <c r="AU49">
        <v>0</v>
      </c>
      <c r="AV49">
        <v>30</v>
      </c>
    </row>
    <row r="50" spans="1:48">
      <c r="A50" t="s">
        <v>384</v>
      </c>
      <c r="G50" t="s">
        <v>92</v>
      </c>
      <c r="H50" s="73">
        <v>264.98</v>
      </c>
      <c r="I50" s="46">
        <v>187.99</v>
      </c>
      <c r="J50" s="46">
        <v>119.63</v>
      </c>
      <c r="K50" s="46">
        <v>53.17</v>
      </c>
      <c r="L50" s="46">
        <v>2.85</v>
      </c>
      <c r="M50" s="74">
        <v>0</v>
      </c>
      <c r="N50" s="73">
        <v>0</v>
      </c>
      <c r="O50" s="46">
        <v>48</v>
      </c>
      <c r="P50" s="46">
        <v>0</v>
      </c>
      <c r="Q50" s="46">
        <v>0</v>
      </c>
      <c r="R50" s="46">
        <v>0</v>
      </c>
      <c r="S50" s="74">
        <v>0</v>
      </c>
      <c r="W50">
        <v>29</v>
      </c>
      <c r="X50">
        <v>22.23</v>
      </c>
      <c r="Y50">
        <v>8.2200000000000006</v>
      </c>
      <c r="Z50">
        <v>24.16</v>
      </c>
      <c r="AA50">
        <v>15.95</v>
      </c>
      <c r="AB50">
        <v>34.799999999999997</v>
      </c>
      <c r="AC50">
        <v>100.04</v>
      </c>
      <c r="AD50">
        <v>9.08</v>
      </c>
      <c r="AE50">
        <v>0</v>
      </c>
      <c r="AF50">
        <v>38.659999999999997</v>
      </c>
      <c r="AG50">
        <v>0</v>
      </c>
      <c r="AH50">
        <v>0</v>
      </c>
      <c r="AI50">
        <v>19.61</v>
      </c>
      <c r="AJ50">
        <v>42.05</v>
      </c>
      <c r="AK50">
        <v>7.02</v>
      </c>
      <c r="AL50">
        <v>2.85</v>
      </c>
      <c r="AM50">
        <v>50.02</v>
      </c>
      <c r="AN50">
        <v>0</v>
      </c>
      <c r="AO50">
        <v>0.97</v>
      </c>
      <c r="AP50">
        <v>0</v>
      </c>
      <c r="AQ50">
        <v>63.02</v>
      </c>
      <c r="AR50">
        <v>48.33</v>
      </c>
      <c r="AS50">
        <v>18</v>
      </c>
      <c r="AT50">
        <v>112.61</v>
      </c>
      <c r="AU50">
        <v>0</v>
      </c>
      <c r="AV50">
        <v>30</v>
      </c>
    </row>
    <row r="51" spans="1:48">
      <c r="A51" t="s">
        <v>386</v>
      </c>
      <c r="G51" t="s">
        <v>93</v>
      </c>
      <c r="H51" s="73">
        <v>263.97000000000003</v>
      </c>
      <c r="I51" s="46">
        <v>187.99</v>
      </c>
      <c r="J51" s="46">
        <v>119.71</v>
      </c>
      <c r="K51" s="46">
        <v>53.17</v>
      </c>
      <c r="L51" s="46">
        <v>2.72</v>
      </c>
      <c r="M51" s="74">
        <v>0</v>
      </c>
      <c r="N51" s="73">
        <v>0</v>
      </c>
      <c r="O51" s="46">
        <v>48</v>
      </c>
      <c r="P51" s="46">
        <v>0</v>
      </c>
      <c r="Q51" s="46">
        <v>0</v>
      </c>
      <c r="R51" s="46">
        <v>0</v>
      </c>
      <c r="S51" s="74">
        <v>0</v>
      </c>
      <c r="W51">
        <v>29</v>
      </c>
      <c r="X51">
        <v>22.23</v>
      </c>
      <c r="Y51">
        <v>8.2200000000000006</v>
      </c>
      <c r="Z51">
        <v>24.16</v>
      </c>
      <c r="AA51">
        <v>15.95</v>
      </c>
      <c r="AB51">
        <v>34.799999999999997</v>
      </c>
      <c r="AC51">
        <v>100.04</v>
      </c>
      <c r="AD51">
        <v>8.07</v>
      </c>
      <c r="AE51">
        <v>0</v>
      </c>
      <c r="AF51">
        <v>38.659999999999997</v>
      </c>
      <c r="AG51">
        <v>0</v>
      </c>
      <c r="AH51">
        <v>0</v>
      </c>
      <c r="AI51">
        <v>19.61</v>
      </c>
      <c r="AJ51">
        <v>42.05</v>
      </c>
      <c r="AK51">
        <v>7.1</v>
      </c>
      <c r="AL51">
        <v>2.72</v>
      </c>
      <c r="AM51">
        <v>50.02</v>
      </c>
      <c r="AN51">
        <v>0</v>
      </c>
      <c r="AO51">
        <v>0.97</v>
      </c>
      <c r="AP51">
        <v>0</v>
      </c>
      <c r="AQ51">
        <v>63.02</v>
      </c>
      <c r="AR51">
        <v>48.33</v>
      </c>
      <c r="AS51">
        <v>18</v>
      </c>
      <c r="AT51">
        <v>112.61</v>
      </c>
      <c r="AU51">
        <v>0</v>
      </c>
      <c r="AV51">
        <v>30</v>
      </c>
    </row>
    <row r="52" spans="1:48">
      <c r="A52" t="s">
        <v>387</v>
      </c>
      <c r="G52" t="s">
        <v>94</v>
      </c>
      <c r="H52" s="73">
        <v>263.97000000000003</v>
      </c>
      <c r="I52" s="46">
        <v>187.99</v>
      </c>
      <c r="J52" s="46">
        <v>119.71</v>
      </c>
      <c r="K52" s="46">
        <v>53.17</v>
      </c>
      <c r="L52" s="46">
        <v>3.34</v>
      </c>
      <c r="M52" s="74">
        <v>0</v>
      </c>
      <c r="N52" s="73">
        <v>0</v>
      </c>
      <c r="O52" s="46">
        <v>48</v>
      </c>
      <c r="P52" s="46">
        <v>0</v>
      </c>
      <c r="Q52" s="46">
        <v>0</v>
      </c>
      <c r="R52" s="46">
        <v>0</v>
      </c>
      <c r="S52" s="74">
        <v>0</v>
      </c>
      <c r="W52">
        <v>29</v>
      </c>
      <c r="X52">
        <v>22.23</v>
      </c>
      <c r="Y52">
        <v>8.2200000000000006</v>
      </c>
      <c r="Z52">
        <v>24.16</v>
      </c>
      <c r="AA52">
        <v>15.95</v>
      </c>
      <c r="AB52">
        <v>34.799999999999997</v>
      </c>
      <c r="AC52">
        <v>100.04</v>
      </c>
      <c r="AD52">
        <v>8.07</v>
      </c>
      <c r="AE52">
        <v>0</v>
      </c>
      <c r="AF52">
        <v>38.659999999999997</v>
      </c>
      <c r="AG52">
        <v>0</v>
      </c>
      <c r="AH52">
        <v>0</v>
      </c>
      <c r="AI52">
        <v>19.61</v>
      </c>
      <c r="AJ52">
        <v>42.05</v>
      </c>
      <c r="AK52">
        <v>7.1</v>
      </c>
      <c r="AL52">
        <v>3.34</v>
      </c>
      <c r="AM52">
        <v>50.02</v>
      </c>
      <c r="AN52">
        <v>0</v>
      </c>
      <c r="AO52">
        <v>0.97</v>
      </c>
      <c r="AP52">
        <v>0</v>
      </c>
      <c r="AQ52">
        <v>63.02</v>
      </c>
      <c r="AR52">
        <v>48.33</v>
      </c>
      <c r="AS52">
        <v>18</v>
      </c>
      <c r="AT52">
        <v>112.61</v>
      </c>
      <c r="AU52">
        <v>0</v>
      </c>
      <c r="AV52">
        <v>30</v>
      </c>
    </row>
    <row r="53" spans="1:48">
      <c r="A53" t="s">
        <v>427</v>
      </c>
      <c r="G53" t="s">
        <v>95</v>
      </c>
      <c r="H53" s="73">
        <v>263.97000000000003</v>
      </c>
      <c r="I53" s="46">
        <v>187.99</v>
      </c>
      <c r="J53" s="46">
        <v>119.71</v>
      </c>
      <c r="K53" s="46">
        <v>53.17</v>
      </c>
      <c r="L53" s="46">
        <v>8.15</v>
      </c>
      <c r="M53" s="74">
        <v>0</v>
      </c>
      <c r="N53" s="73">
        <v>0</v>
      </c>
      <c r="O53" s="46">
        <v>48</v>
      </c>
      <c r="P53" s="46">
        <v>0</v>
      </c>
      <c r="Q53" s="46">
        <v>0</v>
      </c>
      <c r="R53" s="46">
        <v>0</v>
      </c>
      <c r="S53" s="74">
        <v>0</v>
      </c>
      <c r="W53">
        <v>29</v>
      </c>
      <c r="X53">
        <v>22.23</v>
      </c>
      <c r="Y53">
        <v>8.2200000000000006</v>
      </c>
      <c r="Z53">
        <v>24.16</v>
      </c>
      <c r="AA53">
        <v>15.95</v>
      </c>
      <c r="AB53">
        <v>34.799999999999997</v>
      </c>
      <c r="AC53">
        <v>100.04</v>
      </c>
      <c r="AD53">
        <v>8.07</v>
      </c>
      <c r="AE53">
        <v>0</v>
      </c>
      <c r="AF53">
        <v>38.659999999999997</v>
      </c>
      <c r="AG53">
        <v>0</v>
      </c>
      <c r="AH53">
        <v>0</v>
      </c>
      <c r="AI53">
        <v>19.61</v>
      </c>
      <c r="AJ53">
        <v>42.05</v>
      </c>
      <c r="AK53">
        <v>7.1</v>
      </c>
      <c r="AL53">
        <v>8.15</v>
      </c>
      <c r="AM53">
        <v>50.02</v>
      </c>
      <c r="AN53">
        <v>0</v>
      </c>
      <c r="AO53">
        <v>0.97</v>
      </c>
      <c r="AP53">
        <v>0</v>
      </c>
      <c r="AQ53">
        <v>63.02</v>
      </c>
      <c r="AR53">
        <v>48.33</v>
      </c>
      <c r="AS53">
        <v>18</v>
      </c>
      <c r="AT53">
        <v>112.61</v>
      </c>
      <c r="AU53">
        <v>0</v>
      </c>
      <c r="AV53">
        <v>30</v>
      </c>
    </row>
    <row r="54" spans="1:48">
      <c r="A54" t="s">
        <v>426</v>
      </c>
      <c r="G54" t="s">
        <v>96</v>
      </c>
      <c r="H54" s="73">
        <v>263.97000000000003</v>
      </c>
      <c r="I54" s="46">
        <v>187.99</v>
      </c>
      <c r="J54" s="46">
        <v>119.71</v>
      </c>
      <c r="K54" s="46">
        <v>53.17</v>
      </c>
      <c r="L54" s="46">
        <v>9.65</v>
      </c>
      <c r="M54" s="74">
        <v>0</v>
      </c>
      <c r="N54" s="73">
        <v>0</v>
      </c>
      <c r="O54" s="46">
        <v>48</v>
      </c>
      <c r="P54" s="46">
        <v>0</v>
      </c>
      <c r="Q54" s="46">
        <v>0</v>
      </c>
      <c r="R54" s="46">
        <v>0</v>
      </c>
      <c r="S54" s="74">
        <v>0</v>
      </c>
      <c r="W54">
        <v>29</v>
      </c>
      <c r="X54">
        <v>22.23</v>
      </c>
      <c r="Y54">
        <v>8.2200000000000006</v>
      </c>
      <c r="Z54">
        <v>24.16</v>
      </c>
      <c r="AA54">
        <v>15.95</v>
      </c>
      <c r="AB54">
        <v>34.799999999999997</v>
      </c>
      <c r="AC54">
        <v>100.04</v>
      </c>
      <c r="AD54">
        <v>8.07</v>
      </c>
      <c r="AE54">
        <v>0</v>
      </c>
      <c r="AF54">
        <v>38.659999999999997</v>
      </c>
      <c r="AG54">
        <v>0</v>
      </c>
      <c r="AH54">
        <v>0</v>
      </c>
      <c r="AI54">
        <v>19.61</v>
      </c>
      <c r="AJ54">
        <v>42.05</v>
      </c>
      <c r="AK54">
        <v>7.1</v>
      </c>
      <c r="AL54">
        <v>9.65</v>
      </c>
      <c r="AM54">
        <v>50.02</v>
      </c>
      <c r="AN54">
        <v>0</v>
      </c>
      <c r="AO54">
        <v>0.97</v>
      </c>
      <c r="AP54">
        <v>0</v>
      </c>
      <c r="AQ54">
        <v>63.02</v>
      </c>
      <c r="AR54">
        <v>48.33</v>
      </c>
      <c r="AS54">
        <v>18</v>
      </c>
      <c r="AT54">
        <v>112.61</v>
      </c>
      <c r="AU54">
        <v>0</v>
      </c>
      <c r="AV54">
        <v>30</v>
      </c>
    </row>
    <row r="55" spans="1:48">
      <c r="A55" t="s">
        <v>428</v>
      </c>
      <c r="G55" t="s">
        <v>97</v>
      </c>
      <c r="H55" s="73">
        <v>263.97000000000003</v>
      </c>
      <c r="I55" s="46">
        <v>187.99</v>
      </c>
      <c r="J55" s="46">
        <v>119.71</v>
      </c>
      <c r="K55" s="46">
        <v>53.17</v>
      </c>
      <c r="L55" s="46">
        <v>6.38</v>
      </c>
      <c r="M55" s="74">
        <v>0</v>
      </c>
      <c r="N55" s="73">
        <v>0</v>
      </c>
      <c r="O55" s="46">
        <v>48</v>
      </c>
      <c r="P55" s="46">
        <v>0</v>
      </c>
      <c r="Q55" s="46">
        <v>0</v>
      </c>
      <c r="R55" s="46">
        <v>0</v>
      </c>
      <c r="S55" s="74">
        <v>0</v>
      </c>
      <c r="W55">
        <v>29</v>
      </c>
      <c r="X55">
        <v>22.23</v>
      </c>
      <c r="Y55">
        <v>8.2200000000000006</v>
      </c>
      <c r="Z55">
        <v>24.16</v>
      </c>
      <c r="AA55">
        <v>15.95</v>
      </c>
      <c r="AB55">
        <v>34.799999999999997</v>
      </c>
      <c r="AC55">
        <v>100.04</v>
      </c>
      <c r="AD55">
        <v>8.07</v>
      </c>
      <c r="AE55">
        <v>0</v>
      </c>
      <c r="AF55">
        <v>38.659999999999997</v>
      </c>
      <c r="AG55">
        <v>0</v>
      </c>
      <c r="AH55">
        <v>0</v>
      </c>
      <c r="AI55">
        <v>19.61</v>
      </c>
      <c r="AJ55">
        <v>42.05</v>
      </c>
      <c r="AK55">
        <v>7.1</v>
      </c>
      <c r="AL55">
        <v>6.38</v>
      </c>
      <c r="AM55">
        <v>50.02</v>
      </c>
      <c r="AN55">
        <v>0</v>
      </c>
      <c r="AO55">
        <v>0.97</v>
      </c>
      <c r="AP55">
        <v>0</v>
      </c>
      <c r="AQ55">
        <v>63.02</v>
      </c>
      <c r="AR55">
        <v>48.33</v>
      </c>
      <c r="AS55">
        <v>18</v>
      </c>
      <c r="AT55">
        <v>112.61</v>
      </c>
      <c r="AU55">
        <v>0</v>
      </c>
      <c r="AV55">
        <v>30</v>
      </c>
    </row>
    <row r="56" spans="1:48">
      <c r="A56" t="s">
        <v>428</v>
      </c>
      <c r="G56" t="s">
        <v>98</v>
      </c>
      <c r="H56" s="73">
        <v>263.97000000000003</v>
      </c>
      <c r="I56" s="46">
        <v>187.99</v>
      </c>
      <c r="J56" s="46">
        <v>119.71</v>
      </c>
      <c r="K56" s="46">
        <v>53.17</v>
      </c>
      <c r="L56" s="46">
        <v>2.83</v>
      </c>
      <c r="M56" s="74">
        <v>0</v>
      </c>
      <c r="N56" s="73">
        <v>0</v>
      </c>
      <c r="O56" s="46">
        <v>48</v>
      </c>
      <c r="P56" s="46">
        <v>0</v>
      </c>
      <c r="Q56" s="46">
        <v>0</v>
      </c>
      <c r="R56" s="46">
        <v>0</v>
      </c>
      <c r="S56" s="74">
        <v>0</v>
      </c>
      <c r="W56">
        <v>29</v>
      </c>
      <c r="X56">
        <v>22.23</v>
      </c>
      <c r="Y56">
        <v>8.2200000000000006</v>
      </c>
      <c r="Z56">
        <v>24.16</v>
      </c>
      <c r="AA56">
        <v>15.95</v>
      </c>
      <c r="AB56">
        <v>34.799999999999997</v>
      </c>
      <c r="AC56">
        <v>100.04</v>
      </c>
      <c r="AD56">
        <v>8.07</v>
      </c>
      <c r="AE56">
        <v>0</v>
      </c>
      <c r="AF56">
        <v>38.659999999999997</v>
      </c>
      <c r="AG56">
        <v>0</v>
      </c>
      <c r="AH56">
        <v>0</v>
      </c>
      <c r="AI56">
        <v>19.61</v>
      </c>
      <c r="AJ56">
        <v>42.05</v>
      </c>
      <c r="AK56">
        <v>7.1</v>
      </c>
      <c r="AL56">
        <v>2.83</v>
      </c>
      <c r="AM56">
        <v>50.02</v>
      </c>
      <c r="AN56">
        <v>0</v>
      </c>
      <c r="AO56">
        <v>0.97</v>
      </c>
      <c r="AP56">
        <v>0</v>
      </c>
      <c r="AQ56">
        <v>63.02</v>
      </c>
      <c r="AR56">
        <v>48.33</v>
      </c>
      <c r="AS56">
        <v>18</v>
      </c>
      <c r="AT56">
        <v>112.61</v>
      </c>
      <c r="AU56">
        <v>0</v>
      </c>
      <c r="AV56">
        <v>30</v>
      </c>
    </row>
    <row r="57" spans="1:48">
      <c r="G57" t="s">
        <v>99</v>
      </c>
      <c r="H57" s="73">
        <v>263.97000000000003</v>
      </c>
      <c r="I57" s="46">
        <v>187.99</v>
      </c>
      <c r="J57" s="46">
        <v>119.71</v>
      </c>
      <c r="K57" s="46">
        <v>53.17</v>
      </c>
      <c r="L57" s="46">
        <v>4.3099999999999996</v>
      </c>
      <c r="M57" s="74">
        <v>0</v>
      </c>
      <c r="N57" s="73">
        <v>0</v>
      </c>
      <c r="O57" s="46">
        <v>48</v>
      </c>
      <c r="P57" s="46">
        <v>0</v>
      </c>
      <c r="Q57" s="46">
        <v>0</v>
      </c>
      <c r="R57" s="46">
        <v>0</v>
      </c>
      <c r="S57" s="74">
        <v>0</v>
      </c>
      <c r="W57">
        <v>29</v>
      </c>
      <c r="X57">
        <v>22.23</v>
      </c>
      <c r="Y57">
        <v>8.2200000000000006</v>
      </c>
      <c r="Z57">
        <v>24.16</v>
      </c>
      <c r="AA57">
        <v>15.95</v>
      </c>
      <c r="AB57">
        <v>34.799999999999997</v>
      </c>
      <c r="AC57">
        <v>100.04</v>
      </c>
      <c r="AD57">
        <v>8.07</v>
      </c>
      <c r="AE57">
        <v>0</v>
      </c>
      <c r="AF57">
        <v>38.659999999999997</v>
      </c>
      <c r="AG57">
        <v>0</v>
      </c>
      <c r="AH57">
        <v>0</v>
      </c>
      <c r="AI57">
        <v>19.61</v>
      </c>
      <c r="AJ57">
        <v>42.05</v>
      </c>
      <c r="AK57">
        <v>7.1</v>
      </c>
      <c r="AL57">
        <v>4.3099999999999996</v>
      </c>
      <c r="AM57">
        <v>50.02</v>
      </c>
      <c r="AN57">
        <v>0</v>
      </c>
      <c r="AO57">
        <v>0.97</v>
      </c>
      <c r="AP57">
        <v>0</v>
      </c>
      <c r="AQ57">
        <v>63.02</v>
      </c>
      <c r="AR57">
        <v>48.33</v>
      </c>
      <c r="AS57">
        <v>18</v>
      </c>
      <c r="AT57">
        <v>112.61</v>
      </c>
      <c r="AU57">
        <v>0</v>
      </c>
      <c r="AV57">
        <v>30</v>
      </c>
    </row>
    <row r="58" spans="1:48">
      <c r="G58" t="s">
        <v>100</v>
      </c>
      <c r="H58" s="73">
        <v>263.97000000000003</v>
      </c>
      <c r="I58" s="46">
        <v>187.99</v>
      </c>
      <c r="J58" s="46">
        <v>119.71</v>
      </c>
      <c r="K58" s="46">
        <v>53.17</v>
      </c>
      <c r="L58" s="46">
        <v>4.08</v>
      </c>
      <c r="M58" s="74">
        <v>0</v>
      </c>
      <c r="N58" s="73">
        <v>0</v>
      </c>
      <c r="O58" s="46">
        <v>48</v>
      </c>
      <c r="P58" s="46">
        <v>0</v>
      </c>
      <c r="Q58" s="46">
        <v>0</v>
      </c>
      <c r="R58" s="46">
        <v>0</v>
      </c>
      <c r="S58" s="74">
        <v>0</v>
      </c>
      <c r="W58">
        <v>29</v>
      </c>
      <c r="X58">
        <v>22.23</v>
      </c>
      <c r="Y58">
        <v>8.2200000000000006</v>
      </c>
      <c r="Z58">
        <v>24.16</v>
      </c>
      <c r="AA58">
        <v>15.95</v>
      </c>
      <c r="AB58">
        <v>34.799999999999997</v>
      </c>
      <c r="AC58">
        <v>100.04</v>
      </c>
      <c r="AD58">
        <v>8.07</v>
      </c>
      <c r="AE58">
        <v>0</v>
      </c>
      <c r="AF58">
        <v>38.659999999999997</v>
      </c>
      <c r="AG58">
        <v>0</v>
      </c>
      <c r="AH58">
        <v>0</v>
      </c>
      <c r="AI58">
        <v>19.61</v>
      </c>
      <c r="AJ58">
        <v>42.05</v>
      </c>
      <c r="AK58">
        <v>7.1</v>
      </c>
      <c r="AL58">
        <v>4.08</v>
      </c>
      <c r="AM58">
        <v>50.02</v>
      </c>
      <c r="AN58">
        <v>0</v>
      </c>
      <c r="AO58">
        <v>0.97</v>
      </c>
      <c r="AP58">
        <v>0</v>
      </c>
      <c r="AQ58">
        <v>63.02</v>
      </c>
      <c r="AR58">
        <v>48.33</v>
      </c>
      <c r="AS58">
        <v>18</v>
      </c>
      <c r="AT58">
        <v>112.61</v>
      </c>
      <c r="AU58">
        <v>0</v>
      </c>
      <c r="AV58">
        <v>30</v>
      </c>
    </row>
    <row r="59" spans="1:48">
      <c r="G59" t="s">
        <v>101</v>
      </c>
      <c r="H59" s="73">
        <v>263.97000000000003</v>
      </c>
      <c r="I59" s="46">
        <v>187.99</v>
      </c>
      <c r="J59" s="46">
        <v>119.81</v>
      </c>
      <c r="K59" s="46">
        <v>53.17</v>
      </c>
      <c r="L59" s="46">
        <v>5.57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29</v>
      </c>
      <c r="X59">
        <v>22.23</v>
      </c>
      <c r="Y59">
        <v>8.2200000000000006</v>
      </c>
      <c r="Z59">
        <v>24.16</v>
      </c>
      <c r="AA59">
        <v>15.95</v>
      </c>
      <c r="AB59">
        <v>34.799999999999997</v>
      </c>
      <c r="AC59">
        <v>100.04</v>
      </c>
      <c r="AD59">
        <v>8.07</v>
      </c>
      <c r="AE59">
        <v>0</v>
      </c>
      <c r="AF59">
        <v>38.659999999999997</v>
      </c>
      <c r="AG59">
        <v>0</v>
      </c>
      <c r="AH59">
        <v>0</v>
      </c>
      <c r="AI59">
        <v>19.61</v>
      </c>
      <c r="AJ59">
        <v>42.05</v>
      </c>
      <c r="AK59">
        <v>7.2</v>
      </c>
      <c r="AL59">
        <v>5.57</v>
      </c>
      <c r="AM59">
        <v>50.02</v>
      </c>
      <c r="AN59">
        <v>0</v>
      </c>
      <c r="AO59">
        <v>0.97</v>
      </c>
      <c r="AP59">
        <v>0</v>
      </c>
      <c r="AQ59">
        <v>63.02</v>
      </c>
      <c r="AR59">
        <v>48.33</v>
      </c>
      <c r="AS59">
        <v>0</v>
      </c>
      <c r="AT59">
        <v>112.61</v>
      </c>
      <c r="AU59">
        <v>0</v>
      </c>
      <c r="AV59">
        <v>0</v>
      </c>
    </row>
    <row r="60" spans="1:48">
      <c r="G60" t="s">
        <v>102</v>
      </c>
      <c r="H60" s="73">
        <v>263.97000000000003</v>
      </c>
      <c r="I60" s="46">
        <v>187.99</v>
      </c>
      <c r="J60" s="46">
        <v>119.81</v>
      </c>
      <c r="K60" s="46">
        <v>53.17</v>
      </c>
      <c r="L60" s="46">
        <v>2.2400000000000002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29</v>
      </c>
      <c r="X60">
        <v>22.23</v>
      </c>
      <c r="Y60">
        <v>8.2200000000000006</v>
      </c>
      <c r="Z60">
        <v>24.16</v>
      </c>
      <c r="AA60">
        <v>15.95</v>
      </c>
      <c r="AB60">
        <v>34.799999999999997</v>
      </c>
      <c r="AC60">
        <v>100.04</v>
      </c>
      <c r="AD60">
        <v>8.07</v>
      </c>
      <c r="AE60">
        <v>0</v>
      </c>
      <c r="AF60">
        <v>38.659999999999997</v>
      </c>
      <c r="AG60">
        <v>0</v>
      </c>
      <c r="AH60">
        <v>0</v>
      </c>
      <c r="AI60">
        <v>19.61</v>
      </c>
      <c r="AJ60">
        <v>42.05</v>
      </c>
      <c r="AK60">
        <v>7.2</v>
      </c>
      <c r="AL60">
        <v>2.2400000000000002</v>
      </c>
      <c r="AM60">
        <v>50.02</v>
      </c>
      <c r="AN60">
        <v>0</v>
      </c>
      <c r="AO60">
        <v>0.97</v>
      </c>
      <c r="AP60">
        <v>0</v>
      </c>
      <c r="AQ60">
        <v>63.02</v>
      </c>
      <c r="AR60">
        <v>48.33</v>
      </c>
      <c r="AS60">
        <v>0</v>
      </c>
      <c r="AT60">
        <v>112.61</v>
      </c>
      <c r="AU60">
        <v>0</v>
      </c>
      <c r="AV60">
        <v>0</v>
      </c>
    </row>
    <row r="61" spans="1:48">
      <c r="G61" t="s">
        <v>103</v>
      </c>
      <c r="H61" s="73">
        <v>263.97000000000003</v>
      </c>
      <c r="I61" s="46">
        <v>187.99</v>
      </c>
      <c r="J61" s="46">
        <v>119.81</v>
      </c>
      <c r="K61" s="46">
        <v>53.17</v>
      </c>
      <c r="L61" s="46">
        <v>1.4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29</v>
      </c>
      <c r="X61">
        <v>22.23</v>
      </c>
      <c r="Y61">
        <v>8.2200000000000006</v>
      </c>
      <c r="Z61">
        <v>24.16</v>
      </c>
      <c r="AA61">
        <v>15.95</v>
      </c>
      <c r="AB61">
        <v>34.799999999999997</v>
      </c>
      <c r="AC61">
        <v>100.04</v>
      </c>
      <c r="AD61">
        <v>8.07</v>
      </c>
      <c r="AE61">
        <v>0</v>
      </c>
      <c r="AF61">
        <v>38.659999999999997</v>
      </c>
      <c r="AG61">
        <v>0</v>
      </c>
      <c r="AH61">
        <v>0</v>
      </c>
      <c r="AI61">
        <v>19.61</v>
      </c>
      <c r="AJ61">
        <v>42.05</v>
      </c>
      <c r="AK61">
        <v>7.2</v>
      </c>
      <c r="AL61">
        <v>1.4</v>
      </c>
      <c r="AM61">
        <v>50.02</v>
      </c>
      <c r="AN61">
        <v>0</v>
      </c>
      <c r="AO61">
        <v>0.97</v>
      </c>
      <c r="AP61">
        <v>0</v>
      </c>
      <c r="AQ61">
        <v>63.02</v>
      </c>
      <c r="AR61">
        <v>48.33</v>
      </c>
      <c r="AS61">
        <v>0</v>
      </c>
      <c r="AT61">
        <v>112.61</v>
      </c>
      <c r="AU61">
        <v>0</v>
      </c>
      <c r="AV61">
        <v>0</v>
      </c>
    </row>
    <row r="62" spans="1:48">
      <c r="G62" t="s">
        <v>104</v>
      </c>
      <c r="H62" s="73">
        <v>263.97000000000003</v>
      </c>
      <c r="I62" s="46">
        <v>187.99</v>
      </c>
      <c r="J62" s="46">
        <v>119.81</v>
      </c>
      <c r="K62" s="46">
        <v>53.17</v>
      </c>
      <c r="L62" s="46">
        <v>1.4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29</v>
      </c>
      <c r="X62">
        <v>22.23</v>
      </c>
      <c r="Y62">
        <v>8.2200000000000006</v>
      </c>
      <c r="Z62">
        <v>24.16</v>
      </c>
      <c r="AA62">
        <v>15.95</v>
      </c>
      <c r="AB62">
        <v>34.799999999999997</v>
      </c>
      <c r="AC62">
        <v>100.04</v>
      </c>
      <c r="AD62">
        <v>8.07</v>
      </c>
      <c r="AE62">
        <v>0</v>
      </c>
      <c r="AF62">
        <v>38.659999999999997</v>
      </c>
      <c r="AG62">
        <v>0</v>
      </c>
      <c r="AH62">
        <v>0</v>
      </c>
      <c r="AI62">
        <v>19.61</v>
      </c>
      <c r="AJ62">
        <v>42.05</v>
      </c>
      <c r="AK62">
        <v>7.2</v>
      </c>
      <c r="AL62">
        <v>1.4</v>
      </c>
      <c r="AM62">
        <v>50.02</v>
      </c>
      <c r="AN62">
        <v>0</v>
      </c>
      <c r="AO62">
        <v>0.97</v>
      </c>
      <c r="AP62">
        <v>0</v>
      </c>
      <c r="AQ62">
        <v>63.02</v>
      </c>
      <c r="AR62">
        <v>48.33</v>
      </c>
      <c r="AS62">
        <v>0</v>
      </c>
      <c r="AT62">
        <v>112.61</v>
      </c>
      <c r="AU62">
        <v>0</v>
      </c>
      <c r="AV62">
        <v>0</v>
      </c>
    </row>
    <row r="63" spans="1:48">
      <c r="G63" t="s">
        <v>105</v>
      </c>
      <c r="H63" s="73">
        <v>263.87</v>
      </c>
      <c r="I63" s="46">
        <v>187.99</v>
      </c>
      <c r="J63" s="46">
        <v>119.99</v>
      </c>
      <c r="K63" s="46">
        <v>53.17</v>
      </c>
      <c r="L63" s="46">
        <v>1.35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29</v>
      </c>
      <c r="X63">
        <v>22.23</v>
      </c>
      <c r="Y63">
        <v>8.2200000000000006</v>
      </c>
      <c r="Z63">
        <v>24.16</v>
      </c>
      <c r="AA63">
        <v>15.95</v>
      </c>
      <c r="AB63">
        <v>34.799999999999997</v>
      </c>
      <c r="AC63">
        <v>100.04</v>
      </c>
      <c r="AD63">
        <v>8.07</v>
      </c>
      <c r="AE63">
        <v>0</v>
      </c>
      <c r="AF63">
        <v>38.659999999999997</v>
      </c>
      <c r="AG63">
        <v>0</v>
      </c>
      <c r="AH63">
        <v>0</v>
      </c>
      <c r="AI63">
        <v>19.61</v>
      </c>
      <c r="AJ63">
        <v>42.05</v>
      </c>
      <c r="AK63">
        <v>7.38</v>
      </c>
      <c r="AL63">
        <v>1.35</v>
      </c>
      <c r="AM63">
        <v>50.02</v>
      </c>
      <c r="AN63">
        <v>0</v>
      </c>
      <c r="AO63">
        <v>0.87</v>
      </c>
      <c r="AP63">
        <v>0</v>
      </c>
      <c r="AQ63">
        <v>63.02</v>
      </c>
      <c r="AR63">
        <v>48.33</v>
      </c>
      <c r="AS63">
        <v>0</v>
      </c>
      <c r="AT63">
        <v>112.61</v>
      </c>
      <c r="AU63">
        <v>0</v>
      </c>
      <c r="AV63">
        <v>0</v>
      </c>
    </row>
    <row r="64" spans="1:48">
      <c r="G64" t="s">
        <v>106</v>
      </c>
      <c r="H64" s="73">
        <v>263.87</v>
      </c>
      <c r="I64" s="46">
        <v>187.99</v>
      </c>
      <c r="J64" s="46">
        <v>119.99</v>
      </c>
      <c r="K64" s="46">
        <v>53.17</v>
      </c>
      <c r="L64" s="46">
        <v>1.41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29</v>
      </c>
      <c r="X64">
        <v>22.23</v>
      </c>
      <c r="Y64">
        <v>8.2200000000000006</v>
      </c>
      <c r="Z64">
        <v>24.16</v>
      </c>
      <c r="AA64">
        <v>15.95</v>
      </c>
      <c r="AB64">
        <v>34.799999999999997</v>
      </c>
      <c r="AC64">
        <v>100.04</v>
      </c>
      <c r="AD64">
        <v>8.07</v>
      </c>
      <c r="AE64">
        <v>0</v>
      </c>
      <c r="AF64">
        <v>38.659999999999997</v>
      </c>
      <c r="AG64">
        <v>0</v>
      </c>
      <c r="AH64">
        <v>0</v>
      </c>
      <c r="AI64">
        <v>19.61</v>
      </c>
      <c r="AJ64">
        <v>42.05</v>
      </c>
      <c r="AK64">
        <v>7.38</v>
      </c>
      <c r="AL64">
        <v>1.41</v>
      </c>
      <c r="AM64">
        <v>50.02</v>
      </c>
      <c r="AN64">
        <v>0</v>
      </c>
      <c r="AO64">
        <v>0.87</v>
      </c>
      <c r="AP64">
        <v>0</v>
      </c>
      <c r="AQ64">
        <v>63.02</v>
      </c>
      <c r="AR64">
        <v>48.33</v>
      </c>
      <c r="AS64">
        <v>0</v>
      </c>
      <c r="AT64">
        <v>112.61</v>
      </c>
      <c r="AU64">
        <v>0</v>
      </c>
      <c r="AV64">
        <v>0</v>
      </c>
    </row>
    <row r="65" spans="7:48">
      <c r="G65" t="s">
        <v>107</v>
      </c>
      <c r="H65" s="73">
        <v>263.87</v>
      </c>
      <c r="I65" s="46">
        <v>187.99</v>
      </c>
      <c r="J65" s="46">
        <v>119.99</v>
      </c>
      <c r="K65" s="46">
        <v>53.17</v>
      </c>
      <c r="L65" s="46">
        <v>1.66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29</v>
      </c>
      <c r="X65">
        <v>22.23</v>
      </c>
      <c r="Y65">
        <v>8.2200000000000006</v>
      </c>
      <c r="Z65">
        <v>24.16</v>
      </c>
      <c r="AA65">
        <v>15.95</v>
      </c>
      <c r="AB65">
        <v>34.799999999999997</v>
      </c>
      <c r="AC65">
        <v>100.04</v>
      </c>
      <c r="AD65">
        <v>8.07</v>
      </c>
      <c r="AE65">
        <v>0</v>
      </c>
      <c r="AF65">
        <v>38.659999999999997</v>
      </c>
      <c r="AG65">
        <v>0</v>
      </c>
      <c r="AH65">
        <v>0</v>
      </c>
      <c r="AI65">
        <v>19.61</v>
      </c>
      <c r="AJ65">
        <v>42.05</v>
      </c>
      <c r="AK65">
        <v>7.38</v>
      </c>
      <c r="AL65">
        <v>1.66</v>
      </c>
      <c r="AM65">
        <v>50.02</v>
      </c>
      <c r="AN65">
        <v>0</v>
      </c>
      <c r="AO65">
        <v>0.87</v>
      </c>
      <c r="AP65">
        <v>0</v>
      </c>
      <c r="AQ65">
        <v>63.02</v>
      </c>
      <c r="AR65">
        <v>48.33</v>
      </c>
      <c r="AS65">
        <v>0</v>
      </c>
      <c r="AT65">
        <v>112.61</v>
      </c>
      <c r="AU65">
        <v>0</v>
      </c>
      <c r="AV65">
        <v>0</v>
      </c>
    </row>
    <row r="66" spans="7:48">
      <c r="G66" t="s">
        <v>108</v>
      </c>
      <c r="H66" s="73">
        <v>263.87</v>
      </c>
      <c r="I66" s="46">
        <v>187.99</v>
      </c>
      <c r="J66" s="46">
        <v>119.99</v>
      </c>
      <c r="K66" s="46">
        <v>53.17</v>
      </c>
      <c r="L66" s="46">
        <v>1.75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29</v>
      </c>
      <c r="X66">
        <v>22.23</v>
      </c>
      <c r="Y66">
        <v>8.2200000000000006</v>
      </c>
      <c r="Z66">
        <v>24.16</v>
      </c>
      <c r="AA66">
        <v>15.95</v>
      </c>
      <c r="AB66">
        <v>34.799999999999997</v>
      </c>
      <c r="AC66">
        <v>100.04</v>
      </c>
      <c r="AD66">
        <v>8.07</v>
      </c>
      <c r="AE66">
        <v>0</v>
      </c>
      <c r="AF66">
        <v>38.659999999999997</v>
      </c>
      <c r="AG66">
        <v>0</v>
      </c>
      <c r="AH66">
        <v>0</v>
      </c>
      <c r="AI66">
        <v>19.61</v>
      </c>
      <c r="AJ66">
        <v>42.05</v>
      </c>
      <c r="AK66">
        <v>7.38</v>
      </c>
      <c r="AL66">
        <v>1.75</v>
      </c>
      <c r="AM66">
        <v>50.02</v>
      </c>
      <c r="AN66">
        <v>0</v>
      </c>
      <c r="AO66">
        <v>0.87</v>
      </c>
      <c r="AP66">
        <v>0</v>
      </c>
      <c r="AQ66">
        <v>63.02</v>
      </c>
      <c r="AR66">
        <v>48.33</v>
      </c>
      <c r="AS66">
        <v>0</v>
      </c>
      <c r="AT66">
        <v>112.61</v>
      </c>
      <c r="AU66">
        <v>0</v>
      </c>
      <c r="AV66">
        <v>0</v>
      </c>
    </row>
    <row r="67" spans="7:48">
      <c r="G67" t="s">
        <v>109</v>
      </c>
      <c r="H67" s="73">
        <v>524.80000000000007</v>
      </c>
      <c r="I67" s="46">
        <v>187.99</v>
      </c>
      <c r="J67" s="46">
        <v>120.18</v>
      </c>
      <c r="K67" s="46">
        <v>53.17</v>
      </c>
      <c r="L67" s="46">
        <v>2.19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29</v>
      </c>
      <c r="X67">
        <v>22.23</v>
      </c>
      <c r="Y67">
        <v>8.2200000000000006</v>
      </c>
      <c r="Z67">
        <v>24.16</v>
      </c>
      <c r="AA67">
        <v>15.95</v>
      </c>
      <c r="AB67">
        <v>34.799999999999997</v>
      </c>
      <c r="AC67">
        <v>100.04</v>
      </c>
      <c r="AD67">
        <v>8.07</v>
      </c>
      <c r="AE67">
        <v>0</v>
      </c>
      <c r="AF67">
        <v>38.659999999999997</v>
      </c>
      <c r="AG67">
        <v>0</v>
      </c>
      <c r="AH67">
        <v>0</v>
      </c>
      <c r="AI67">
        <v>19.61</v>
      </c>
      <c r="AJ67">
        <v>42.05</v>
      </c>
      <c r="AK67">
        <v>7.57</v>
      </c>
      <c r="AL67">
        <v>2.19</v>
      </c>
      <c r="AM67">
        <v>50.02</v>
      </c>
      <c r="AN67">
        <v>260.98</v>
      </c>
      <c r="AO67">
        <v>0.82</v>
      </c>
      <c r="AP67">
        <v>0</v>
      </c>
      <c r="AQ67">
        <v>63.02</v>
      </c>
      <c r="AR67">
        <v>48.33</v>
      </c>
      <c r="AS67">
        <v>0</v>
      </c>
      <c r="AT67">
        <v>112.61</v>
      </c>
      <c r="AU67">
        <v>0</v>
      </c>
      <c r="AV67">
        <v>0</v>
      </c>
    </row>
    <row r="68" spans="7:48">
      <c r="G68" t="s">
        <v>110</v>
      </c>
      <c r="H68" s="73">
        <v>548.00000000000011</v>
      </c>
      <c r="I68" s="46">
        <v>187.99</v>
      </c>
      <c r="J68" s="46">
        <v>120.18</v>
      </c>
      <c r="K68" s="46">
        <v>53.17</v>
      </c>
      <c r="L68" s="46">
        <v>1.23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29</v>
      </c>
      <c r="X68">
        <v>22.23</v>
      </c>
      <c r="Y68">
        <v>8.2200000000000006</v>
      </c>
      <c r="Z68">
        <v>24.16</v>
      </c>
      <c r="AA68">
        <v>15.95</v>
      </c>
      <c r="AB68">
        <v>34.799999999999997</v>
      </c>
      <c r="AC68">
        <v>100.04</v>
      </c>
      <c r="AD68">
        <v>8.07</v>
      </c>
      <c r="AE68">
        <v>0</v>
      </c>
      <c r="AF68">
        <v>38.659999999999997</v>
      </c>
      <c r="AG68">
        <v>0</v>
      </c>
      <c r="AH68">
        <v>0</v>
      </c>
      <c r="AI68">
        <v>19.61</v>
      </c>
      <c r="AJ68">
        <v>42.05</v>
      </c>
      <c r="AK68">
        <v>7.57</v>
      </c>
      <c r="AL68">
        <v>1.23</v>
      </c>
      <c r="AM68">
        <v>50.02</v>
      </c>
      <c r="AN68">
        <v>284.18</v>
      </c>
      <c r="AO68">
        <v>0.82</v>
      </c>
      <c r="AP68">
        <v>0</v>
      </c>
      <c r="AQ68">
        <v>63.02</v>
      </c>
      <c r="AR68">
        <v>48.33</v>
      </c>
      <c r="AS68">
        <v>0</v>
      </c>
      <c r="AT68">
        <v>112.61</v>
      </c>
      <c r="AU68">
        <v>0</v>
      </c>
      <c r="AV68">
        <v>0</v>
      </c>
    </row>
    <row r="69" spans="7:48">
      <c r="G69" t="s">
        <v>111</v>
      </c>
      <c r="H69" s="73">
        <v>549.93000000000006</v>
      </c>
      <c r="I69" s="46">
        <v>187.99</v>
      </c>
      <c r="J69" s="46">
        <v>120.18</v>
      </c>
      <c r="K69" s="46">
        <v>53.17</v>
      </c>
      <c r="L69" s="46">
        <v>1.35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29</v>
      </c>
      <c r="X69">
        <v>22.23</v>
      </c>
      <c r="Y69">
        <v>8.2200000000000006</v>
      </c>
      <c r="Z69">
        <v>24.16</v>
      </c>
      <c r="AA69">
        <v>15.95</v>
      </c>
      <c r="AB69">
        <v>34.799999999999997</v>
      </c>
      <c r="AC69">
        <v>100.04</v>
      </c>
      <c r="AD69">
        <v>8.07</v>
      </c>
      <c r="AE69">
        <v>0</v>
      </c>
      <c r="AF69">
        <v>38.659999999999997</v>
      </c>
      <c r="AG69">
        <v>0</v>
      </c>
      <c r="AH69">
        <v>0</v>
      </c>
      <c r="AI69">
        <v>19.61</v>
      </c>
      <c r="AJ69">
        <v>42.05</v>
      </c>
      <c r="AK69">
        <v>7.57</v>
      </c>
      <c r="AL69">
        <v>1.35</v>
      </c>
      <c r="AM69">
        <v>50.02</v>
      </c>
      <c r="AN69">
        <v>286.11</v>
      </c>
      <c r="AO69">
        <v>0.82</v>
      </c>
      <c r="AP69">
        <v>0</v>
      </c>
      <c r="AQ69">
        <v>63.02</v>
      </c>
      <c r="AR69">
        <v>48.33</v>
      </c>
      <c r="AS69">
        <v>0</v>
      </c>
      <c r="AT69">
        <v>112.61</v>
      </c>
      <c r="AU69">
        <v>0</v>
      </c>
      <c r="AV69">
        <v>0</v>
      </c>
    </row>
    <row r="70" spans="7:48">
      <c r="G70" t="s">
        <v>112</v>
      </c>
      <c r="H70" s="73">
        <v>584.73000000000013</v>
      </c>
      <c r="I70" s="46">
        <v>187.99</v>
      </c>
      <c r="J70" s="46">
        <v>120.18</v>
      </c>
      <c r="K70" s="46">
        <v>53.17</v>
      </c>
      <c r="L70" s="46">
        <v>2.1800000000000002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29</v>
      </c>
      <c r="X70">
        <v>22.23</v>
      </c>
      <c r="Y70">
        <v>8.2200000000000006</v>
      </c>
      <c r="Z70">
        <v>24.16</v>
      </c>
      <c r="AA70">
        <v>15.95</v>
      </c>
      <c r="AB70">
        <v>34.799999999999997</v>
      </c>
      <c r="AC70">
        <v>100.04</v>
      </c>
      <c r="AD70">
        <v>8.07</v>
      </c>
      <c r="AE70">
        <v>0</v>
      </c>
      <c r="AF70">
        <v>38.659999999999997</v>
      </c>
      <c r="AG70">
        <v>0</v>
      </c>
      <c r="AH70">
        <v>0</v>
      </c>
      <c r="AI70">
        <v>19.61</v>
      </c>
      <c r="AJ70">
        <v>42.05</v>
      </c>
      <c r="AK70">
        <v>7.57</v>
      </c>
      <c r="AL70">
        <v>2.1800000000000002</v>
      </c>
      <c r="AM70">
        <v>50.02</v>
      </c>
      <c r="AN70">
        <v>320.91000000000003</v>
      </c>
      <c r="AO70">
        <v>0.82</v>
      </c>
      <c r="AP70">
        <v>0</v>
      </c>
      <c r="AQ70">
        <v>63.02</v>
      </c>
      <c r="AR70">
        <v>48.33</v>
      </c>
      <c r="AS70">
        <v>0</v>
      </c>
      <c r="AT70">
        <v>112.61</v>
      </c>
      <c r="AU70">
        <v>0</v>
      </c>
      <c r="AV70">
        <v>0</v>
      </c>
    </row>
    <row r="71" spans="7:48">
      <c r="G71" t="s">
        <v>113</v>
      </c>
      <c r="H71" s="73">
        <v>597.30000000000007</v>
      </c>
      <c r="I71" s="46">
        <v>187.99</v>
      </c>
      <c r="J71" s="46">
        <v>120.36</v>
      </c>
      <c r="K71" s="46">
        <v>29</v>
      </c>
      <c r="L71" s="46">
        <v>1.89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29</v>
      </c>
      <c r="X71">
        <v>22.23</v>
      </c>
      <c r="Y71">
        <v>0</v>
      </c>
      <c r="Z71">
        <v>24.16</v>
      </c>
      <c r="AA71">
        <v>0</v>
      </c>
      <c r="AB71">
        <v>34.799999999999997</v>
      </c>
      <c r="AC71">
        <v>100.04</v>
      </c>
      <c r="AD71">
        <v>8.07</v>
      </c>
      <c r="AE71">
        <v>48.33</v>
      </c>
      <c r="AF71">
        <v>38.659999999999997</v>
      </c>
      <c r="AG71">
        <v>0</v>
      </c>
      <c r="AH71">
        <v>0</v>
      </c>
      <c r="AI71">
        <v>19.61</v>
      </c>
      <c r="AJ71">
        <v>42.05</v>
      </c>
      <c r="AK71">
        <v>7.75</v>
      </c>
      <c r="AL71">
        <v>1.89</v>
      </c>
      <c r="AM71">
        <v>50.02</v>
      </c>
      <c r="AN71">
        <v>285.14999999999998</v>
      </c>
      <c r="AO71">
        <v>0.82</v>
      </c>
      <c r="AP71">
        <v>0</v>
      </c>
      <c r="AQ71">
        <v>63.02</v>
      </c>
      <c r="AR71">
        <v>48.33</v>
      </c>
      <c r="AS71">
        <v>0</v>
      </c>
      <c r="AT71">
        <v>112.61</v>
      </c>
      <c r="AU71">
        <v>0</v>
      </c>
      <c r="AV71">
        <v>0</v>
      </c>
    </row>
    <row r="72" spans="7:48">
      <c r="G72" t="s">
        <v>114</v>
      </c>
      <c r="H72" s="73">
        <v>610.83000000000004</v>
      </c>
      <c r="I72" s="46">
        <v>187.99</v>
      </c>
      <c r="J72" s="46">
        <v>120.36</v>
      </c>
      <c r="K72" s="46">
        <v>29</v>
      </c>
      <c r="L72" s="46">
        <v>1.06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29</v>
      </c>
      <c r="X72">
        <v>22.23</v>
      </c>
      <c r="Y72">
        <v>0</v>
      </c>
      <c r="Z72">
        <v>24.16</v>
      </c>
      <c r="AA72">
        <v>0</v>
      </c>
      <c r="AB72">
        <v>34.799999999999997</v>
      </c>
      <c r="AC72">
        <v>100.04</v>
      </c>
      <c r="AD72">
        <v>8.07</v>
      </c>
      <c r="AE72">
        <v>48.33</v>
      </c>
      <c r="AF72">
        <v>38.659999999999997</v>
      </c>
      <c r="AG72">
        <v>0</v>
      </c>
      <c r="AH72">
        <v>0</v>
      </c>
      <c r="AI72">
        <v>19.61</v>
      </c>
      <c r="AJ72">
        <v>42.05</v>
      </c>
      <c r="AK72">
        <v>7.75</v>
      </c>
      <c r="AL72">
        <v>1.06</v>
      </c>
      <c r="AM72">
        <v>50.02</v>
      </c>
      <c r="AN72">
        <v>298.68</v>
      </c>
      <c r="AO72">
        <v>0.82</v>
      </c>
      <c r="AP72">
        <v>0</v>
      </c>
      <c r="AQ72">
        <v>63.02</v>
      </c>
      <c r="AR72">
        <v>48.33</v>
      </c>
      <c r="AS72">
        <v>0</v>
      </c>
      <c r="AT72">
        <v>112.61</v>
      </c>
      <c r="AU72">
        <v>0</v>
      </c>
      <c r="AV72">
        <v>0</v>
      </c>
    </row>
    <row r="73" spans="7:48">
      <c r="G73" t="s">
        <v>115</v>
      </c>
      <c r="H73" s="73">
        <v>624.36</v>
      </c>
      <c r="I73" s="46">
        <v>187.99</v>
      </c>
      <c r="J73" s="46">
        <v>120.36</v>
      </c>
      <c r="K73" s="46">
        <v>29</v>
      </c>
      <c r="L73" s="46">
        <v>0.45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29</v>
      </c>
      <c r="X73">
        <v>22.23</v>
      </c>
      <c r="Y73">
        <v>0</v>
      </c>
      <c r="Z73">
        <v>24.16</v>
      </c>
      <c r="AA73">
        <v>0</v>
      </c>
      <c r="AB73">
        <v>34.799999999999997</v>
      </c>
      <c r="AC73">
        <v>100.04</v>
      </c>
      <c r="AD73">
        <v>8.07</v>
      </c>
      <c r="AE73">
        <v>48.33</v>
      </c>
      <c r="AF73">
        <v>38.659999999999997</v>
      </c>
      <c r="AG73">
        <v>0</v>
      </c>
      <c r="AH73">
        <v>0</v>
      </c>
      <c r="AI73">
        <v>19.61</v>
      </c>
      <c r="AJ73">
        <v>42.05</v>
      </c>
      <c r="AK73">
        <v>7.75</v>
      </c>
      <c r="AL73">
        <v>0.45</v>
      </c>
      <c r="AM73">
        <v>50.02</v>
      </c>
      <c r="AN73">
        <v>312.20999999999998</v>
      </c>
      <c r="AO73">
        <v>0.82</v>
      </c>
      <c r="AP73">
        <v>0</v>
      </c>
      <c r="AQ73">
        <v>63.02</v>
      </c>
      <c r="AR73">
        <v>48.33</v>
      </c>
      <c r="AS73">
        <v>0</v>
      </c>
      <c r="AT73">
        <v>112.61</v>
      </c>
      <c r="AU73">
        <v>0</v>
      </c>
      <c r="AV73">
        <v>0</v>
      </c>
    </row>
    <row r="74" spans="7:48">
      <c r="G74" t="s">
        <v>116</v>
      </c>
      <c r="H74" s="73">
        <v>628.23</v>
      </c>
      <c r="I74" s="46">
        <v>187.99</v>
      </c>
      <c r="J74" s="46">
        <v>120.36</v>
      </c>
      <c r="K74" s="46">
        <v>29</v>
      </c>
      <c r="L74" s="46">
        <v>0.18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29</v>
      </c>
      <c r="X74">
        <v>22.23</v>
      </c>
      <c r="Y74">
        <v>0</v>
      </c>
      <c r="Z74">
        <v>24.16</v>
      </c>
      <c r="AA74">
        <v>0</v>
      </c>
      <c r="AB74">
        <v>34.799999999999997</v>
      </c>
      <c r="AC74">
        <v>100.04</v>
      </c>
      <c r="AD74">
        <v>8.07</v>
      </c>
      <c r="AE74">
        <v>48.33</v>
      </c>
      <c r="AF74">
        <v>38.659999999999997</v>
      </c>
      <c r="AG74">
        <v>0</v>
      </c>
      <c r="AH74">
        <v>0</v>
      </c>
      <c r="AI74">
        <v>19.61</v>
      </c>
      <c r="AJ74">
        <v>42.05</v>
      </c>
      <c r="AK74">
        <v>7.75</v>
      </c>
      <c r="AL74">
        <v>0.18</v>
      </c>
      <c r="AM74">
        <v>50.02</v>
      </c>
      <c r="AN74">
        <v>316.08</v>
      </c>
      <c r="AO74">
        <v>0.82</v>
      </c>
      <c r="AP74">
        <v>0</v>
      </c>
      <c r="AQ74">
        <v>63.02</v>
      </c>
      <c r="AR74">
        <v>48.33</v>
      </c>
      <c r="AS74">
        <v>0</v>
      </c>
      <c r="AT74">
        <v>112.61</v>
      </c>
      <c r="AU74">
        <v>0</v>
      </c>
      <c r="AV74">
        <v>0</v>
      </c>
    </row>
    <row r="75" spans="7:48">
      <c r="G75" t="s">
        <v>117</v>
      </c>
      <c r="H75" s="73">
        <v>722.00000000000011</v>
      </c>
      <c r="I75" s="46">
        <v>224.45999999999998</v>
      </c>
      <c r="J75" s="46">
        <v>120.55</v>
      </c>
      <c r="K75" s="46">
        <v>29</v>
      </c>
      <c r="L75" s="46">
        <v>0.1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29</v>
      </c>
      <c r="X75">
        <v>22.23</v>
      </c>
      <c r="Y75">
        <v>0</v>
      </c>
      <c r="Z75">
        <v>0</v>
      </c>
      <c r="AA75">
        <v>0</v>
      </c>
      <c r="AB75">
        <v>34.799999999999997</v>
      </c>
      <c r="AC75">
        <v>100.04</v>
      </c>
      <c r="AD75">
        <v>8.07</v>
      </c>
      <c r="AE75">
        <v>96.66</v>
      </c>
      <c r="AF75">
        <v>38.659999999999997</v>
      </c>
      <c r="AG75">
        <v>36.47</v>
      </c>
      <c r="AH75">
        <v>58</v>
      </c>
      <c r="AI75">
        <v>19.61</v>
      </c>
      <c r="AJ75">
        <v>42.05</v>
      </c>
      <c r="AK75">
        <v>7.94</v>
      </c>
      <c r="AL75">
        <v>0.1</v>
      </c>
      <c r="AM75">
        <v>50.02</v>
      </c>
      <c r="AN75">
        <v>327.68</v>
      </c>
      <c r="AO75">
        <v>0.82</v>
      </c>
      <c r="AP75">
        <v>0</v>
      </c>
      <c r="AQ75">
        <v>63.02</v>
      </c>
      <c r="AR75">
        <v>48.33</v>
      </c>
      <c r="AS75">
        <v>0</v>
      </c>
      <c r="AT75">
        <v>112.61</v>
      </c>
      <c r="AU75">
        <v>0</v>
      </c>
      <c r="AV75">
        <v>0</v>
      </c>
    </row>
    <row r="76" spans="7:48">
      <c r="G76" t="s">
        <v>118</v>
      </c>
      <c r="H76" s="73">
        <v>720.06000000000006</v>
      </c>
      <c r="I76" s="46">
        <v>224.45999999999998</v>
      </c>
      <c r="J76" s="46">
        <v>120.55</v>
      </c>
      <c r="K76" s="46">
        <v>29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29</v>
      </c>
      <c r="X76">
        <v>22.23</v>
      </c>
      <c r="Y76">
        <v>0</v>
      </c>
      <c r="Z76">
        <v>0</v>
      </c>
      <c r="AA76">
        <v>0</v>
      </c>
      <c r="AB76">
        <v>34.799999999999997</v>
      </c>
      <c r="AC76">
        <v>100.04</v>
      </c>
      <c r="AD76">
        <v>8.07</v>
      </c>
      <c r="AE76">
        <v>96.66</v>
      </c>
      <c r="AF76">
        <v>38.659999999999997</v>
      </c>
      <c r="AG76">
        <v>36.47</v>
      </c>
      <c r="AH76">
        <v>58</v>
      </c>
      <c r="AI76">
        <v>19.61</v>
      </c>
      <c r="AJ76">
        <v>42.05</v>
      </c>
      <c r="AK76">
        <v>7.94</v>
      </c>
      <c r="AL76">
        <v>0</v>
      </c>
      <c r="AM76">
        <v>50.02</v>
      </c>
      <c r="AN76">
        <v>325.74</v>
      </c>
      <c r="AO76">
        <v>0.82</v>
      </c>
      <c r="AP76">
        <v>0</v>
      </c>
      <c r="AQ76">
        <v>63.02</v>
      </c>
      <c r="AR76">
        <v>48.33</v>
      </c>
      <c r="AS76">
        <v>0</v>
      </c>
      <c r="AT76">
        <v>112.61</v>
      </c>
      <c r="AU76">
        <v>0</v>
      </c>
      <c r="AV76">
        <v>0</v>
      </c>
    </row>
    <row r="77" spans="7:48">
      <c r="G77" t="s">
        <v>119</v>
      </c>
      <c r="H77" s="73">
        <v>724.9</v>
      </c>
      <c r="I77" s="46">
        <v>224.45999999999998</v>
      </c>
      <c r="J77" s="46">
        <v>120.55</v>
      </c>
      <c r="K77" s="46">
        <v>29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29</v>
      </c>
      <c r="X77">
        <v>22.23</v>
      </c>
      <c r="Y77">
        <v>0</v>
      </c>
      <c r="Z77">
        <v>0</v>
      </c>
      <c r="AA77">
        <v>0</v>
      </c>
      <c r="AB77">
        <v>34.799999999999997</v>
      </c>
      <c r="AC77">
        <v>100.04</v>
      </c>
      <c r="AD77">
        <v>8.07</v>
      </c>
      <c r="AE77">
        <v>96.66</v>
      </c>
      <c r="AF77">
        <v>38.659999999999997</v>
      </c>
      <c r="AG77">
        <v>36.47</v>
      </c>
      <c r="AH77">
        <v>58</v>
      </c>
      <c r="AI77">
        <v>19.61</v>
      </c>
      <c r="AJ77">
        <v>42.05</v>
      </c>
      <c r="AK77">
        <v>7.94</v>
      </c>
      <c r="AL77">
        <v>0</v>
      </c>
      <c r="AM77">
        <v>50.02</v>
      </c>
      <c r="AN77">
        <v>330.58</v>
      </c>
      <c r="AO77">
        <v>0.82</v>
      </c>
      <c r="AP77">
        <v>0</v>
      </c>
      <c r="AQ77">
        <v>63.02</v>
      </c>
      <c r="AR77">
        <v>48.33</v>
      </c>
      <c r="AS77">
        <v>0</v>
      </c>
      <c r="AT77">
        <v>112.61</v>
      </c>
      <c r="AU77">
        <v>0</v>
      </c>
      <c r="AV77">
        <v>0</v>
      </c>
    </row>
    <row r="78" spans="7:48">
      <c r="G78" t="s">
        <v>120</v>
      </c>
      <c r="H78" s="73">
        <v>732.63</v>
      </c>
      <c r="I78" s="46">
        <v>224.45999999999998</v>
      </c>
      <c r="J78" s="46">
        <v>120.55</v>
      </c>
      <c r="K78" s="46">
        <v>29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29</v>
      </c>
      <c r="X78">
        <v>22.23</v>
      </c>
      <c r="Y78">
        <v>0</v>
      </c>
      <c r="Z78">
        <v>0</v>
      </c>
      <c r="AA78">
        <v>0</v>
      </c>
      <c r="AB78">
        <v>34.799999999999997</v>
      </c>
      <c r="AC78">
        <v>100.04</v>
      </c>
      <c r="AD78">
        <v>8.07</v>
      </c>
      <c r="AE78">
        <v>96.66</v>
      </c>
      <c r="AF78">
        <v>38.659999999999997</v>
      </c>
      <c r="AG78">
        <v>36.47</v>
      </c>
      <c r="AH78">
        <v>58</v>
      </c>
      <c r="AI78">
        <v>19.61</v>
      </c>
      <c r="AJ78">
        <v>42.05</v>
      </c>
      <c r="AK78">
        <v>7.94</v>
      </c>
      <c r="AL78">
        <v>0</v>
      </c>
      <c r="AM78">
        <v>50.02</v>
      </c>
      <c r="AN78">
        <v>338.31</v>
      </c>
      <c r="AO78">
        <v>0.82</v>
      </c>
      <c r="AP78">
        <v>0</v>
      </c>
      <c r="AQ78">
        <v>63.02</v>
      </c>
      <c r="AR78">
        <v>48.33</v>
      </c>
      <c r="AS78">
        <v>0</v>
      </c>
      <c r="AT78">
        <v>112.61</v>
      </c>
      <c r="AU78">
        <v>0</v>
      </c>
      <c r="AV78">
        <v>0</v>
      </c>
    </row>
    <row r="79" spans="7:48">
      <c r="G79" t="s">
        <v>121</v>
      </c>
      <c r="H79" s="73">
        <v>661.1</v>
      </c>
      <c r="I79" s="46">
        <v>224.45999999999998</v>
      </c>
      <c r="J79" s="46">
        <v>120.45</v>
      </c>
      <c r="K79" s="46">
        <v>29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29</v>
      </c>
      <c r="X79">
        <v>22.23</v>
      </c>
      <c r="Y79">
        <v>0</v>
      </c>
      <c r="Z79">
        <v>0</v>
      </c>
      <c r="AA79">
        <v>0</v>
      </c>
      <c r="AB79">
        <v>34.799999999999997</v>
      </c>
      <c r="AC79">
        <v>100.04</v>
      </c>
      <c r="AD79">
        <v>8.07</v>
      </c>
      <c r="AE79">
        <v>193.32</v>
      </c>
      <c r="AF79">
        <v>38.659999999999997</v>
      </c>
      <c r="AG79">
        <v>36.47</v>
      </c>
      <c r="AH79">
        <v>58</v>
      </c>
      <c r="AI79">
        <v>19.61</v>
      </c>
      <c r="AJ79">
        <v>42.05</v>
      </c>
      <c r="AK79">
        <v>7.84</v>
      </c>
      <c r="AL79">
        <v>0</v>
      </c>
      <c r="AM79">
        <v>50.02</v>
      </c>
      <c r="AN79">
        <v>170.12</v>
      </c>
      <c r="AO79">
        <v>0.82</v>
      </c>
      <c r="AP79">
        <v>0</v>
      </c>
      <c r="AQ79">
        <v>63.02</v>
      </c>
      <c r="AR79">
        <v>48.33</v>
      </c>
      <c r="AS79">
        <v>0</v>
      </c>
      <c r="AT79">
        <v>112.61</v>
      </c>
      <c r="AU79">
        <v>0</v>
      </c>
      <c r="AV79">
        <v>0</v>
      </c>
    </row>
    <row r="80" spans="7:48">
      <c r="G80" t="s">
        <v>122</v>
      </c>
      <c r="H80" s="73">
        <v>657.24000000000012</v>
      </c>
      <c r="I80" s="46">
        <v>224.45999999999998</v>
      </c>
      <c r="J80" s="46">
        <v>120.45</v>
      </c>
      <c r="K80" s="46">
        <v>29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29</v>
      </c>
      <c r="X80">
        <v>22.23</v>
      </c>
      <c r="Y80">
        <v>0</v>
      </c>
      <c r="Z80">
        <v>0</v>
      </c>
      <c r="AA80">
        <v>0</v>
      </c>
      <c r="AB80">
        <v>34.799999999999997</v>
      </c>
      <c r="AC80">
        <v>100.04</v>
      </c>
      <c r="AD80">
        <v>8.07</v>
      </c>
      <c r="AE80">
        <v>193.32</v>
      </c>
      <c r="AF80">
        <v>38.659999999999997</v>
      </c>
      <c r="AG80">
        <v>36.47</v>
      </c>
      <c r="AH80">
        <v>58</v>
      </c>
      <c r="AI80">
        <v>19.61</v>
      </c>
      <c r="AJ80">
        <v>42.05</v>
      </c>
      <c r="AK80">
        <v>7.84</v>
      </c>
      <c r="AL80">
        <v>0</v>
      </c>
      <c r="AM80">
        <v>50.02</v>
      </c>
      <c r="AN80">
        <v>166.26</v>
      </c>
      <c r="AO80">
        <v>0.82</v>
      </c>
      <c r="AP80">
        <v>0</v>
      </c>
      <c r="AQ80">
        <v>63.02</v>
      </c>
      <c r="AR80">
        <v>48.33</v>
      </c>
      <c r="AS80">
        <v>0</v>
      </c>
      <c r="AT80">
        <v>112.61</v>
      </c>
      <c r="AU80">
        <v>0</v>
      </c>
      <c r="AV80">
        <v>0</v>
      </c>
    </row>
    <row r="81" spans="7:48">
      <c r="G81" t="s">
        <v>123</v>
      </c>
      <c r="H81" s="73">
        <v>656.2700000000001</v>
      </c>
      <c r="I81" s="46">
        <v>224.45999999999998</v>
      </c>
      <c r="J81" s="46">
        <v>120.45</v>
      </c>
      <c r="K81" s="46">
        <v>29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29</v>
      </c>
      <c r="X81">
        <v>22.23</v>
      </c>
      <c r="Y81">
        <v>0</v>
      </c>
      <c r="Z81">
        <v>0</v>
      </c>
      <c r="AA81">
        <v>0</v>
      </c>
      <c r="AB81">
        <v>34.799999999999997</v>
      </c>
      <c r="AC81">
        <v>100.04</v>
      </c>
      <c r="AD81">
        <v>8.07</v>
      </c>
      <c r="AE81">
        <v>193.32</v>
      </c>
      <c r="AF81">
        <v>38.659999999999997</v>
      </c>
      <c r="AG81">
        <v>36.47</v>
      </c>
      <c r="AH81">
        <v>58</v>
      </c>
      <c r="AI81">
        <v>19.61</v>
      </c>
      <c r="AJ81">
        <v>42.05</v>
      </c>
      <c r="AK81">
        <v>7.84</v>
      </c>
      <c r="AL81">
        <v>0</v>
      </c>
      <c r="AM81">
        <v>50.02</v>
      </c>
      <c r="AN81">
        <v>165.29</v>
      </c>
      <c r="AO81">
        <v>0.82</v>
      </c>
      <c r="AP81">
        <v>0</v>
      </c>
      <c r="AQ81">
        <v>63.02</v>
      </c>
      <c r="AR81">
        <v>48.33</v>
      </c>
      <c r="AS81">
        <v>0</v>
      </c>
      <c r="AT81">
        <v>112.61</v>
      </c>
      <c r="AU81">
        <v>0</v>
      </c>
      <c r="AV81">
        <v>0</v>
      </c>
    </row>
    <row r="82" spans="7:48">
      <c r="G82" t="s">
        <v>124</v>
      </c>
      <c r="H82" s="73">
        <v>655.30000000000007</v>
      </c>
      <c r="I82" s="46">
        <v>224.45999999999998</v>
      </c>
      <c r="J82" s="46">
        <v>120.45</v>
      </c>
      <c r="K82" s="46">
        <v>29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29</v>
      </c>
      <c r="X82">
        <v>22.23</v>
      </c>
      <c r="Y82">
        <v>0</v>
      </c>
      <c r="Z82">
        <v>0</v>
      </c>
      <c r="AA82">
        <v>0</v>
      </c>
      <c r="AB82">
        <v>34.799999999999997</v>
      </c>
      <c r="AC82">
        <v>100.04</v>
      </c>
      <c r="AD82">
        <v>8.07</v>
      </c>
      <c r="AE82">
        <v>193.32</v>
      </c>
      <c r="AF82">
        <v>38.659999999999997</v>
      </c>
      <c r="AG82">
        <v>36.47</v>
      </c>
      <c r="AH82">
        <v>58</v>
      </c>
      <c r="AI82">
        <v>19.61</v>
      </c>
      <c r="AJ82">
        <v>42.05</v>
      </c>
      <c r="AK82">
        <v>7.84</v>
      </c>
      <c r="AL82">
        <v>0</v>
      </c>
      <c r="AM82">
        <v>50.02</v>
      </c>
      <c r="AN82">
        <v>164.32</v>
      </c>
      <c r="AO82">
        <v>0.82</v>
      </c>
      <c r="AP82">
        <v>0</v>
      </c>
      <c r="AQ82">
        <v>63.02</v>
      </c>
      <c r="AR82">
        <v>48.33</v>
      </c>
      <c r="AS82">
        <v>0</v>
      </c>
      <c r="AT82">
        <v>112.61</v>
      </c>
      <c r="AU82">
        <v>0</v>
      </c>
      <c r="AV82">
        <v>0</v>
      </c>
    </row>
    <row r="83" spans="7:48">
      <c r="G83" t="s">
        <v>125</v>
      </c>
      <c r="H83" s="73">
        <v>646.54999999999995</v>
      </c>
      <c r="I83" s="46">
        <v>224.45999999999998</v>
      </c>
      <c r="J83" s="46">
        <v>120.36</v>
      </c>
      <c r="K83" s="46">
        <v>29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29</v>
      </c>
      <c r="X83">
        <v>22.23</v>
      </c>
      <c r="Y83">
        <v>0</v>
      </c>
      <c r="Z83">
        <v>0</v>
      </c>
      <c r="AA83">
        <v>0</v>
      </c>
      <c r="AB83">
        <v>34.799999999999997</v>
      </c>
      <c r="AC83">
        <v>100.04</v>
      </c>
      <c r="AD83">
        <v>8.07</v>
      </c>
      <c r="AE83">
        <v>193.32</v>
      </c>
      <c r="AF83">
        <v>38.659999999999997</v>
      </c>
      <c r="AG83">
        <v>36.47</v>
      </c>
      <c r="AH83">
        <v>58</v>
      </c>
      <c r="AI83">
        <v>19.61</v>
      </c>
      <c r="AJ83">
        <v>42.05</v>
      </c>
      <c r="AK83">
        <v>7.75</v>
      </c>
      <c r="AL83">
        <v>0</v>
      </c>
      <c r="AM83">
        <v>50.02</v>
      </c>
      <c r="AN83">
        <v>155.62</v>
      </c>
      <c r="AO83">
        <v>0.77</v>
      </c>
      <c r="AP83">
        <v>0</v>
      </c>
      <c r="AQ83">
        <v>63.02</v>
      </c>
      <c r="AR83">
        <v>48.33</v>
      </c>
      <c r="AS83">
        <v>0</v>
      </c>
      <c r="AT83">
        <v>112.61</v>
      </c>
      <c r="AU83">
        <v>0</v>
      </c>
      <c r="AV83">
        <v>0</v>
      </c>
    </row>
    <row r="84" spans="7:48">
      <c r="G84" t="s">
        <v>126</v>
      </c>
      <c r="H84" s="73">
        <v>636.89</v>
      </c>
      <c r="I84" s="46">
        <v>224.45999999999998</v>
      </c>
      <c r="J84" s="46">
        <v>120.36</v>
      </c>
      <c r="K84" s="46">
        <v>29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29</v>
      </c>
      <c r="X84">
        <v>22.23</v>
      </c>
      <c r="Y84">
        <v>0</v>
      </c>
      <c r="Z84">
        <v>0</v>
      </c>
      <c r="AA84">
        <v>0</v>
      </c>
      <c r="AB84">
        <v>34.799999999999997</v>
      </c>
      <c r="AC84">
        <v>100.04</v>
      </c>
      <c r="AD84">
        <v>8.07</v>
      </c>
      <c r="AE84">
        <v>193.32</v>
      </c>
      <c r="AF84">
        <v>38.659999999999997</v>
      </c>
      <c r="AG84">
        <v>36.47</v>
      </c>
      <c r="AH84">
        <v>58</v>
      </c>
      <c r="AI84">
        <v>19.61</v>
      </c>
      <c r="AJ84">
        <v>42.05</v>
      </c>
      <c r="AK84">
        <v>7.75</v>
      </c>
      <c r="AL84">
        <v>0</v>
      </c>
      <c r="AM84">
        <v>50.02</v>
      </c>
      <c r="AN84">
        <v>145.96</v>
      </c>
      <c r="AO84">
        <v>0.77</v>
      </c>
      <c r="AP84">
        <v>0</v>
      </c>
      <c r="AQ84">
        <v>63.02</v>
      </c>
      <c r="AR84">
        <v>48.33</v>
      </c>
      <c r="AS84">
        <v>0</v>
      </c>
      <c r="AT84">
        <v>112.61</v>
      </c>
      <c r="AU84">
        <v>0</v>
      </c>
      <c r="AV84">
        <v>0</v>
      </c>
    </row>
    <row r="85" spans="7:48">
      <c r="G85" t="s">
        <v>127</v>
      </c>
      <c r="H85" s="73">
        <v>661.05</v>
      </c>
      <c r="I85" s="46">
        <v>224.45999999999998</v>
      </c>
      <c r="J85" s="46">
        <v>120.36</v>
      </c>
      <c r="K85" s="46">
        <v>29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29</v>
      </c>
      <c r="X85">
        <v>22.23</v>
      </c>
      <c r="Y85">
        <v>0</v>
      </c>
      <c r="Z85">
        <v>0</v>
      </c>
      <c r="AA85">
        <v>0</v>
      </c>
      <c r="AB85">
        <v>34.799999999999997</v>
      </c>
      <c r="AC85">
        <v>100.04</v>
      </c>
      <c r="AD85">
        <v>8.07</v>
      </c>
      <c r="AE85">
        <v>193.32</v>
      </c>
      <c r="AF85">
        <v>38.659999999999997</v>
      </c>
      <c r="AG85">
        <v>36.47</v>
      </c>
      <c r="AH85">
        <v>58</v>
      </c>
      <c r="AI85">
        <v>19.61</v>
      </c>
      <c r="AJ85">
        <v>42.05</v>
      </c>
      <c r="AK85">
        <v>7.75</v>
      </c>
      <c r="AL85">
        <v>0</v>
      </c>
      <c r="AM85">
        <v>50.02</v>
      </c>
      <c r="AN85">
        <v>170.12</v>
      </c>
      <c r="AO85">
        <v>0.77</v>
      </c>
      <c r="AP85">
        <v>0</v>
      </c>
      <c r="AQ85">
        <v>63.02</v>
      </c>
      <c r="AR85">
        <v>48.33</v>
      </c>
      <c r="AS85">
        <v>0</v>
      </c>
      <c r="AT85">
        <v>112.61</v>
      </c>
      <c r="AU85">
        <v>0</v>
      </c>
      <c r="AV85">
        <v>0</v>
      </c>
    </row>
    <row r="86" spans="7:48">
      <c r="G86" t="s">
        <v>128</v>
      </c>
      <c r="H86" s="73">
        <v>741.28</v>
      </c>
      <c r="I86" s="46">
        <v>224.45999999999998</v>
      </c>
      <c r="J86" s="46">
        <v>120.36</v>
      </c>
      <c r="K86" s="46">
        <v>29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29</v>
      </c>
      <c r="X86">
        <v>22.23</v>
      </c>
      <c r="Y86">
        <v>0</v>
      </c>
      <c r="Z86">
        <v>0</v>
      </c>
      <c r="AA86">
        <v>0</v>
      </c>
      <c r="AB86">
        <v>34.799999999999997</v>
      </c>
      <c r="AC86">
        <v>100.04</v>
      </c>
      <c r="AD86">
        <v>8.07</v>
      </c>
      <c r="AE86">
        <v>193.32</v>
      </c>
      <c r="AF86">
        <v>38.659999999999997</v>
      </c>
      <c r="AG86">
        <v>36.47</v>
      </c>
      <c r="AH86">
        <v>58</v>
      </c>
      <c r="AI86">
        <v>19.61</v>
      </c>
      <c r="AJ86">
        <v>42.05</v>
      </c>
      <c r="AK86">
        <v>7.75</v>
      </c>
      <c r="AL86">
        <v>0</v>
      </c>
      <c r="AM86">
        <v>50.02</v>
      </c>
      <c r="AN86">
        <v>250.35</v>
      </c>
      <c r="AO86">
        <v>0.77</v>
      </c>
      <c r="AP86">
        <v>0</v>
      </c>
      <c r="AQ86">
        <v>63.02</v>
      </c>
      <c r="AR86">
        <v>48.33</v>
      </c>
      <c r="AS86">
        <v>0</v>
      </c>
      <c r="AT86">
        <v>112.61</v>
      </c>
      <c r="AU86">
        <v>0</v>
      </c>
      <c r="AV86">
        <v>0</v>
      </c>
    </row>
    <row r="87" spans="7:48">
      <c r="G87" t="s">
        <v>129</v>
      </c>
      <c r="H87" s="73">
        <v>759.64</v>
      </c>
      <c r="I87" s="46">
        <v>224.45999999999998</v>
      </c>
      <c r="J87" s="46">
        <v>120.18</v>
      </c>
      <c r="K87" s="46">
        <v>29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29</v>
      </c>
      <c r="X87">
        <v>22.23</v>
      </c>
      <c r="Y87">
        <v>0</v>
      </c>
      <c r="Z87">
        <v>0</v>
      </c>
      <c r="AA87">
        <v>0</v>
      </c>
      <c r="AB87">
        <v>34.799999999999997</v>
      </c>
      <c r="AC87">
        <v>100.04</v>
      </c>
      <c r="AD87">
        <v>8.07</v>
      </c>
      <c r="AE87">
        <v>193.32</v>
      </c>
      <c r="AF87">
        <v>38.659999999999997</v>
      </c>
      <c r="AG87">
        <v>36.47</v>
      </c>
      <c r="AH87">
        <v>58</v>
      </c>
      <c r="AI87">
        <v>19.61</v>
      </c>
      <c r="AJ87">
        <v>42.05</v>
      </c>
      <c r="AK87">
        <v>7.57</v>
      </c>
      <c r="AL87">
        <v>0</v>
      </c>
      <c r="AM87">
        <v>50.02</v>
      </c>
      <c r="AN87">
        <v>268.70999999999998</v>
      </c>
      <c r="AO87">
        <v>0.77</v>
      </c>
      <c r="AP87">
        <v>0</v>
      </c>
      <c r="AQ87">
        <v>63.02</v>
      </c>
      <c r="AR87">
        <v>48.33</v>
      </c>
      <c r="AS87">
        <v>0</v>
      </c>
      <c r="AT87">
        <v>112.61</v>
      </c>
      <c r="AU87">
        <v>0</v>
      </c>
      <c r="AV87">
        <v>0</v>
      </c>
    </row>
    <row r="88" spans="7:48">
      <c r="G88" t="s">
        <v>130</v>
      </c>
      <c r="H88" s="73">
        <v>807.01</v>
      </c>
      <c r="I88" s="46">
        <v>224.45999999999998</v>
      </c>
      <c r="J88" s="46">
        <v>120.18</v>
      </c>
      <c r="K88" s="46">
        <v>29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29</v>
      </c>
      <c r="X88">
        <v>22.23</v>
      </c>
      <c r="Y88">
        <v>0</v>
      </c>
      <c r="Z88">
        <v>0</v>
      </c>
      <c r="AA88">
        <v>0</v>
      </c>
      <c r="AB88">
        <v>34.799999999999997</v>
      </c>
      <c r="AC88">
        <v>100.04</v>
      </c>
      <c r="AD88">
        <v>8.07</v>
      </c>
      <c r="AE88">
        <v>193.32</v>
      </c>
      <c r="AF88">
        <v>38.659999999999997</v>
      </c>
      <c r="AG88">
        <v>36.47</v>
      </c>
      <c r="AH88">
        <v>58</v>
      </c>
      <c r="AI88">
        <v>19.61</v>
      </c>
      <c r="AJ88">
        <v>42.05</v>
      </c>
      <c r="AK88">
        <v>7.57</v>
      </c>
      <c r="AL88">
        <v>0</v>
      </c>
      <c r="AM88">
        <v>50.02</v>
      </c>
      <c r="AN88">
        <v>316.08</v>
      </c>
      <c r="AO88">
        <v>0.77</v>
      </c>
      <c r="AP88">
        <v>0</v>
      </c>
      <c r="AQ88">
        <v>63.02</v>
      </c>
      <c r="AR88">
        <v>48.33</v>
      </c>
      <c r="AS88">
        <v>0</v>
      </c>
      <c r="AT88">
        <v>112.61</v>
      </c>
      <c r="AU88">
        <v>0</v>
      </c>
      <c r="AV88">
        <v>0</v>
      </c>
    </row>
    <row r="89" spans="7:48">
      <c r="G89" t="s">
        <v>131</v>
      </c>
      <c r="H89" s="73">
        <v>807.01</v>
      </c>
      <c r="I89" s="46">
        <v>224.45999999999998</v>
      </c>
      <c r="J89" s="46">
        <v>120.18</v>
      </c>
      <c r="K89" s="46">
        <v>29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29</v>
      </c>
      <c r="X89">
        <v>22.23</v>
      </c>
      <c r="Y89">
        <v>0</v>
      </c>
      <c r="Z89">
        <v>0</v>
      </c>
      <c r="AA89">
        <v>0</v>
      </c>
      <c r="AB89">
        <v>34.799999999999997</v>
      </c>
      <c r="AC89">
        <v>100.04</v>
      </c>
      <c r="AD89">
        <v>8.07</v>
      </c>
      <c r="AE89">
        <v>193.32</v>
      </c>
      <c r="AF89">
        <v>38.659999999999997</v>
      </c>
      <c r="AG89">
        <v>36.47</v>
      </c>
      <c r="AH89">
        <v>58</v>
      </c>
      <c r="AI89">
        <v>19.61</v>
      </c>
      <c r="AJ89">
        <v>42.05</v>
      </c>
      <c r="AK89">
        <v>7.57</v>
      </c>
      <c r="AL89">
        <v>0</v>
      </c>
      <c r="AM89">
        <v>50.02</v>
      </c>
      <c r="AN89">
        <v>316.08</v>
      </c>
      <c r="AO89">
        <v>0.77</v>
      </c>
      <c r="AP89">
        <v>0</v>
      </c>
      <c r="AQ89">
        <v>63.02</v>
      </c>
      <c r="AR89">
        <v>48.33</v>
      </c>
      <c r="AS89">
        <v>0</v>
      </c>
      <c r="AT89">
        <v>112.61</v>
      </c>
      <c r="AU89">
        <v>0</v>
      </c>
      <c r="AV89">
        <v>0</v>
      </c>
    </row>
    <row r="90" spans="7:48">
      <c r="G90" t="s">
        <v>132</v>
      </c>
      <c r="H90" s="73">
        <v>807.01</v>
      </c>
      <c r="I90" s="46">
        <v>224.45999999999998</v>
      </c>
      <c r="J90" s="46">
        <v>120.18</v>
      </c>
      <c r="K90" s="46">
        <v>29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29</v>
      </c>
      <c r="X90">
        <v>22.23</v>
      </c>
      <c r="Y90">
        <v>0</v>
      </c>
      <c r="Z90">
        <v>0</v>
      </c>
      <c r="AA90">
        <v>0</v>
      </c>
      <c r="AB90">
        <v>34.799999999999997</v>
      </c>
      <c r="AC90">
        <v>100.04</v>
      </c>
      <c r="AD90">
        <v>8.07</v>
      </c>
      <c r="AE90">
        <v>193.32</v>
      </c>
      <c r="AF90">
        <v>38.659999999999997</v>
      </c>
      <c r="AG90">
        <v>36.47</v>
      </c>
      <c r="AH90">
        <v>58</v>
      </c>
      <c r="AI90">
        <v>19.61</v>
      </c>
      <c r="AJ90">
        <v>42.05</v>
      </c>
      <c r="AK90">
        <v>7.57</v>
      </c>
      <c r="AL90">
        <v>0</v>
      </c>
      <c r="AM90">
        <v>50.02</v>
      </c>
      <c r="AN90">
        <v>316.08</v>
      </c>
      <c r="AO90">
        <v>0.77</v>
      </c>
      <c r="AP90">
        <v>0</v>
      </c>
      <c r="AQ90">
        <v>63.02</v>
      </c>
      <c r="AR90">
        <v>48.33</v>
      </c>
      <c r="AS90">
        <v>0</v>
      </c>
      <c r="AT90">
        <v>112.61</v>
      </c>
      <c r="AU90">
        <v>0</v>
      </c>
      <c r="AV90">
        <v>0</v>
      </c>
    </row>
    <row r="91" spans="7:48">
      <c r="G91" t="s">
        <v>133</v>
      </c>
      <c r="H91" s="73">
        <v>848.44</v>
      </c>
      <c r="I91" s="46">
        <v>261.29000000000002</v>
      </c>
      <c r="J91" s="46">
        <v>120.18</v>
      </c>
      <c r="K91" s="46">
        <v>29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29</v>
      </c>
      <c r="X91">
        <v>22.23</v>
      </c>
      <c r="Y91">
        <v>0</v>
      </c>
      <c r="Z91">
        <v>0</v>
      </c>
      <c r="AA91">
        <v>0</v>
      </c>
      <c r="AB91">
        <v>34.799999999999997</v>
      </c>
      <c r="AC91">
        <v>100.04</v>
      </c>
      <c r="AD91">
        <v>7.07</v>
      </c>
      <c r="AE91">
        <v>193.32</v>
      </c>
      <c r="AF91">
        <v>38.659999999999997</v>
      </c>
      <c r="AG91">
        <v>36.47</v>
      </c>
      <c r="AH91">
        <v>58</v>
      </c>
      <c r="AI91">
        <v>19.61</v>
      </c>
      <c r="AJ91">
        <v>42.05</v>
      </c>
      <c r="AK91">
        <v>7.57</v>
      </c>
      <c r="AL91">
        <v>0</v>
      </c>
      <c r="AM91">
        <v>50.02</v>
      </c>
      <c r="AN91">
        <v>272.58</v>
      </c>
      <c r="AO91">
        <v>0.77</v>
      </c>
      <c r="AP91">
        <v>36.83</v>
      </c>
      <c r="AQ91">
        <v>63.02</v>
      </c>
      <c r="AR91">
        <v>48.33</v>
      </c>
      <c r="AS91">
        <v>0</v>
      </c>
      <c r="AT91">
        <v>112.61</v>
      </c>
      <c r="AU91">
        <v>85.93</v>
      </c>
      <c r="AV91">
        <v>0</v>
      </c>
    </row>
    <row r="92" spans="7:48">
      <c r="G92" t="s">
        <v>134</v>
      </c>
      <c r="H92" s="73">
        <v>888.06999999999994</v>
      </c>
      <c r="I92" s="46">
        <v>261.29000000000002</v>
      </c>
      <c r="J92" s="46">
        <v>120.18</v>
      </c>
      <c r="K92" s="46">
        <v>29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29</v>
      </c>
      <c r="X92">
        <v>22.23</v>
      </c>
      <c r="Y92">
        <v>0</v>
      </c>
      <c r="Z92">
        <v>0</v>
      </c>
      <c r="AA92">
        <v>0</v>
      </c>
      <c r="AB92">
        <v>34.799999999999997</v>
      </c>
      <c r="AC92">
        <v>100.04</v>
      </c>
      <c r="AD92">
        <v>7.07</v>
      </c>
      <c r="AE92">
        <v>193.32</v>
      </c>
      <c r="AF92">
        <v>38.659999999999997</v>
      </c>
      <c r="AG92">
        <v>36.47</v>
      </c>
      <c r="AH92">
        <v>58</v>
      </c>
      <c r="AI92">
        <v>19.61</v>
      </c>
      <c r="AJ92">
        <v>42.05</v>
      </c>
      <c r="AK92">
        <v>7.57</v>
      </c>
      <c r="AL92">
        <v>0</v>
      </c>
      <c r="AM92">
        <v>50.02</v>
      </c>
      <c r="AN92">
        <v>312.20999999999998</v>
      </c>
      <c r="AO92">
        <v>0.77</v>
      </c>
      <c r="AP92">
        <v>36.83</v>
      </c>
      <c r="AQ92">
        <v>63.02</v>
      </c>
      <c r="AR92">
        <v>48.33</v>
      </c>
      <c r="AS92">
        <v>0</v>
      </c>
      <c r="AT92">
        <v>112.61</v>
      </c>
      <c r="AU92">
        <v>85.93</v>
      </c>
      <c r="AV92">
        <v>0</v>
      </c>
    </row>
    <row r="93" spans="7:48">
      <c r="G93" t="s">
        <v>135</v>
      </c>
      <c r="H93" s="73">
        <v>888.06999999999994</v>
      </c>
      <c r="I93" s="46">
        <v>261.29000000000002</v>
      </c>
      <c r="J93" s="46">
        <v>120.18</v>
      </c>
      <c r="K93" s="46">
        <v>29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29</v>
      </c>
      <c r="X93">
        <v>22.23</v>
      </c>
      <c r="Y93">
        <v>0</v>
      </c>
      <c r="Z93">
        <v>0</v>
      </c>
      <c r="AA93">
        <v>0</v>
      </c>
      <c r="AB93">
        <v>34.799999999999997</v>
      </c>
      <c r="AC93">
        <v>100.04</v>
      </c>
      <c r="AD93">
        <v>7.07</v>
      </c>
      <c r="AE93">
        <v>193.32</v>
      </c>
      <c r="AF93">
        <v>38.659999999999997</v>
      </c>
      <c r="AG93">
        <v>36.47</v>
      </c>
      <c r="AH93">
        <v>58</v>
      </c>
      <c r="AI93">
        <v>19.61</v>
      </c>
      <c r="AJ93">
        <v>42.05</v>
      </c>
      <c r="AK93">
        <v>7.57</v>
      </c>
      <c r="AL93">
        <v>0</v>
      </c>
      <c r="AM93">
        <v>50.02</v>
      </c>
      <c r="AN93">
        <v>312.20999999999998</v>
      </c>
      <c r="AO93">
        <v>0.77</v>
      </c>
      <c r="AP93">
        <v>36.83</v>
      </c>
      <c r="AQ93">
        <v>63.02</v>
      </c>
      <c r="AR93">
        <v>48.33</v>
      </c>
      <c r="AS93">
        <v>0</v>
      </c>
      <c r="AT93">
        <v>112.61</v>
      </c>
      <c r="AU93">
        <v>85.93</v>
      </c>
      <c r="AV93">
        <v>0</v>
      </c>
    </row>
    <row r="94" spans="7:48">
      <c r="G94" t="s">
        <v>136</v>
      </c>
      <c r="H94" s="73">
        <v>888.06999999999994</v>
      </c>
      <c r="I94" s="46">
        <v>261.29000000000002</v>
      </c>
      <c r="J94" s="46">
        <v>120.18</v>
      </c>
      <c r="K94" s="46">
        <v>29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29</v>
      </c>
      <c r="X94">
        <v>22.23</v>
      </c>
      <c r="Y94">
        <v>0</v>
      </c>
      <c r="Z94">
        <v>0</v>
      </c>
      <c r="AA94">
        <v>0</v>
      </c>
      <c r="AB94">
        <v>34.799999999999997</v>
      </c>
      <c r="AC94">
        <v>100.04</v>
      </c>
      <c r="AD94">
        <v>7.07</v>
      </c>
      <c r="AE94">
        <v>193.32</v>
      </c>
      <c r="AF94">
        <v>38.659999999999997</v>
      </c>
      <c r="AG94">
        <v>36.47</v>
      </c>
      <c r="AH94">
        <v>58</v>
      </c>
      <c r="AI94">
        <v>19.61</v>
      </c>
      <c r="AJ94">
        <v>42.05</v>
      </c>
      <c r="AK94">
        <v>7.57</v>
      </c>
      <c r="AL94">
        <v>0</v>
      </c>
      <c r="AM94">
        <v>50.02</v>
      </c>
      <c r="AN94">
        <v>312.20999999999998</v>
      </c>
      <c r="AO94">
        <v>0.77</v>
      </c>
      <c r="AP94">
        <v>36.83</v>
      </c>
      <c r="AQ94">
        <v>63.02</v>
      </c>
      <c r="AR94">
        <v>48.33</v>
      </c>
      <c r="AS94">
        <v>0</v>
      </c>
      <c r="AT94">
        <v>112.61</v>
      </c>
      <c r="AU94">
        <v>85.93</v>
      </c>
      <c r="AV94">
        <v>0</v>
      </c>
    </row>
    <row r="95" spans="7:48">
      <c r="G95" t="s">
        <v>137</v>
      </c>
      <c r="H95" s="73">
        <v>887.05</v>
      </c>
      <c r="I95" s="46">
        <v>261.29000000000002</v>
      </c>
      <c r="J95" s="46">
        <v>120.08</v>
      </c>
      <c r="K95" s="46">
        <v>29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29</v>
      </c>
      <c r="X95">
        <v>22.23</v>
      </c>
      <c r="Y95">
        <v>0</v>
      </c>
      <c r="Z95">
        <v>0</v>
      </c>
      <c r="AA95">
        <v>0</v>
      </c>
      <c r="AB95">
        <v>34.799999999999997</v>
      </c>
      <c r="AC95">
        <v>100.04</v>
      </c>
      <c r="AD95">
        <v>6.05</v>
      </c>
      <c r="AE95">
        <v>193.32</v>
      </c>
      <c r="AF95">
        <v>38.659999999999997</v>
      </c>
      <c r="AG95">
        <v>36.47</v>
      </c>
      <c r="AH95">
        <v>58</v>
      </c>
      <c r="AI95">
        <v>19.61</v>
      </c>
      <c r="AJ95">
        <v>42.05</v>
      </c>
      <c r="AK95">
        <v>7.47</v>
      </c>
      <c r="AL95">
        <v>0</v>
      </c>
      <c r="AM95">
        <v>50.02</v>
      </c>
      <c r="AN95">
        <v>312.20999999999998</v>
      </c>
      <c r="AO95">
        <v>0.77</v>
      </c>
      <c r="AP95">
        <v>36.83</v>
      </c>
      <c r="AQ95">
        <v>63.02</v>
      </c>
      <c r="AR95">
        <v>48.33</v>
      </c>
      <c r="AS95">
        <v>0</v>
      </c>
      <c r="AT95">
        <v>112.61</v>
      </c>
      <c r="AU95">
        <v>85.93</v>
      </c>
      <c r="AV95">
        <v>0</v>
      </c>
    </row>
    <row r="96" spans="7:48">
      <c r="G96" t="s">
        <v>138</v>
      </c>
      <c r="H96" s="73">
        <v>887.05</v>
      </c>
      <c r="I96" s="46">
        <v>261.29000000000002</v>
      </c>
      <c r="J96" s="46">
        <v>120.08</v>
      </c>
      <c r="K96" s="46">
        <v>29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29</v>
      </c>
      <c r="X96">
        <v>22.23</v>
      </c>
      <c r="Y96">
        <v>0</v>
      </c>
      <c r="Z96">
        <v>0</v>
      </c>
      <c r="AA96">
        <v>0</v>
      </c>
      <c r="AB96">
        <v>34.799999999999997</v>
      </c>
      <c r="AC96">
        <v>100.04</v>
      </c>
      <c r="AD96">
        <v>6.05</v>
      </c>
      <c r="AE96">
        <v>193.32</v>
      </c>
      <c r="AF96">
        <v>38.659999999999997</v>
      </c>
      <c r="AG96">
        <v>36.47</v>
      </c>
      <c r="AH96">
        <v>58</v>
      </c>
      <c r="AI96">
        <v>19.61</v>
      </c>
      <c r="AJ96">
        <v>42.05</v>
      </c>
      <c r="AK96">
        <v>7.47</v>
      </c>
      <c r="AL96">
        <v>0</v>
      </c>
      <c r="AM96">
        <v>50.02</v>
      </c>
      <c r="AN96">
        <v>312.20999999999998</v>
      </c>
      <c r="AO96">
        <v>0.77</v>
      </c>
      <c r="AP96">
        <v>36.83</v>
      </c>
      <c r="AQ96">
        <v>63.02</v>
      </c>
      <c r="AR96">
        <v>48.33</v>
      </c>
      <c r="AS96">
        <v>0</v>
      </c>
      <c r="AT96">
        <v>112.61</v>
      </c>
      <c r="AU96">
        <v>85.93</v>
      </c>
      <c r="AV96">
        <v>0</v>
      </c>
    </row>
    <row r="97" spans="1:133">
      <c r="G97" t="s">
        <v>139</v>
      </c>
      <c r="H97" s="73">
        <v>887.05</v>
      </c>
      <c r="I97" s="46">
        <v>261.29000000000002</v>
      </c>
      <c r="J97" s="46">
        <v>120.08</v>
      </c>
      <c r="K97" s="46">
        <v>29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29</v>
      </c>
      <c r="X97">
        <v>22.23</v>
      </c>
      <c r="Y97">
        <v>0</v>
      </c>
      <c r="Z97">
        <v>0</v>
      </c>
      <c r="AA97">
        <v>0</v>
      </c>
      <c r="AB97">
        <v>34.799999999999997</v>
      </c>
      <c r="AC97">
        <v>100.04</v>
      </c>
      <c r="AD97">
        <v>6.05</v>
      </c>
      <c r="AE97">
        <v>193.32</v>
      </c>
      <c r="AF97">
        <v>38.659999999999997</v>
      </c>
      <c r="AG97">
        <v>36.47</v>
      </c>
      <c r="AH97">
        <v>58</v>
      </c>
      <c r="AI97">
        <v>19.61</v>
      </c>
      <c r="AJ97">
        <v>42.05</v>
      </c>
      <c r="AK97">
        <v>7.47</v>
      </c>
      <c r="AL97">
        <v>0</v>
      </c>
      <c r="AM97">
        <v>50.02</v>
      </c>
      <c r="AN97">
        <v>312.20999999999998</v>
      </c>
      <c r="AO97">
        <v>0.77</v>
      </c>
      <c r="AP97">
        <v>36.83</v>
      </c>
      <c r="AQ97">
        <v>63.02</v>
      </c>
      <c r="AR97">
        <v>48.33</v>
      </c>
      <c r="AS97">
        <v>0</v>
      </c>
      <c r="AT97">
        <v>112.61</v>
      </c>
      <c r="AU97">
        <v>85.93</v>
      </c>
      <c r="AV97">
        <v>0</v>
      </c>
    </row>
    <row r="98" spans="1:133">
      <c r="G98" t="s">
        <v>140</v>
      </c>
      <c r="H98" s="73">
        <v>887.05</v>
      </c>
      <c r="I98" s="46">
        <v>261.29000000000002</v>
      </c>
      <c r="J98" s="46">
        <v>120.08</v>
      </c>
      <c r="K98" s="46">
        <v>29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29</v>
      </c>
      <c r="X98">
        <v>22.23</v>
      </c>
      <c r="Y98">
        <v>0</v>
      </c>
      <c r="Z98">
        <v>0</v>
      </c>
      <c r="AA98">
        <v>0</v>
      </c>
      <c r="AB98">
        <v>34.799999999999997</v>
      </c>
      <c r="AC98">
        <v>100.04</v>
      </c>
      <c r="AD98">
        <v>6.05</v>
      </c>
      <c r="AE98">
        <v>193.32</v>
      </c>
      <c r="AF98">
        <v>38.659999999999997</v>
      </c>
      <c r="AG98">
        <v>36.47</v>
      </c>
      <c r="AH98">
        <v>58</v>
      </c>
      <c r="AI98">
        <v>19.61</v>
      </c>
      <c r="AJ98">
        <v>42.05</v>
      </c>
      <c r="AK98">
        <v>7.47</v>
      </c>
      <c r="AL98">
        <v>0</v>
      </c>
      <c r="AM98">
        <v>50.02</v>
      </c>
      <c r="AN98">
        <v>312.20999999999998</v>
      </c>
      <c r="AO98">
        <v>0.77</v>
      </c>
      <c r="AP98">
        <v>36.83</v>
      </c>
      <c r="AQ98">
        <v>63.02</v>
      </c>
      <c r="AR98">
        <v>48.33</v>
      </c>
      <c r="AS98">
        <v>0</v>
      </c>
      <c r="AT98">
        <v>112.61</v>
      </c>
      <c r="AU98">
        <v>85.93</v>
      </c>
      <c r="AV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11.498895000000012</v>
      </c>
      <c r="I99" s="69">
        <f t="shared" ref="I99:BU99" si="1">SUM(I3:I98)/4000</f>
        <v>5.1346299999999951</v>
      </c>
      <c r="J99" s="69">
        <f t="shared" si="1"/>
        <v>2.8799100000000024</v>
      </c>
      <c r="K99" s="69">
        <f t="shared" si="1"/>
        <v>0.88936000000000059</v>
      </c>
      <c r="L99" s="69">
        <f t="shared" si="1"/>
        <v>3.538249999999999E-2</v>
      </c>
      <c r="M99" s="69">
        <f t="shared" si="1"/>
        <v>0</v>
      </c>
      <c r="N99" s="68">
        <f t="shared" si="1"/>
        <v>0</v>
      </c>
      <c r="O99" s="69">
        <f t="shared" si="1"/>
        <v>0.14399999999999999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0.69599999999999995</v>
      </c>
      <c r="X99">
        <f t="shared" si="1"/>
        <v>0.53352000000000033</v>
      </c>
      <c r="Y99">
        <f t="shared" si="1"/>
        <v>6.5759999999999999E-2</v>
      </c>
      <c r="Z99">
        <f t="shared" si="1"/>
        <v>0.43488000000000049</v>
      </c>
      <c r="AA99">
        <f t="shared" si="1"/>
        <v>0.12759999999999994</v>
      </c>
      <c r="AB99">
        <f t="shared" si="1"/>
        <v>0.83520000000000127</v>
      </c>
      <c r="AC99">
        <f t="shared" si="1"/>
        <v>2.4009600000000026</v>
      </c>
      <c r="AD99">
        <f t="shared" si="1"/>
        <v>0.16168500000000008</v>
      </c>
      <c r="AE99">
        <f t="shared" si="1"/>
        <v>1.4499</v>
      </c>
      <c r="AF99">
        <f t="shared" si="1"/>
        <v>0.92783999999999878</v>
      </c>
      <c r="AG99">
        <f t="shared" si="1"/>
        <v>0.32823000000000019</v>
      </c>
      <c r="AH99">
        <f t="shared" si="1"/>
        <v>0.46400000000000002</v>
      </c>
      <c r="AI99">
        <f t="shared" si="1"/>
        <v>0.47063999999999906</v>
      </c>
      <c r="AJ99">
        <f t="shared" si="1"/>
        <v>1.0092000000000017</v>
      </c>
      <c r="AK99">
        <f t="shared" si="1"/>
        <v>0.17727000000000015</v>
      </c>
      <c r="AL99">
        <f t="shared" si="1"/>
        <v>3.538249999999999E-2</v>
      </c>
      <c r="AM99">
        <f t="shared" si="1"/>
        <v>1.2004800000000013</v>
      </c>
      <c r="AN99">
        <f t="shared" si="1"/>
        <v>2.7432099999999986</v>
      </c>
      <c r="AO99">
        <f t="shared" si="1"/>
        <v>1.9299999999999973E-2</v>
      </c>
      <c r="AP99">
        <f t="shared" si="1"/>
        <v>0.29464000000000007</v>
      </c>
      <c r="AQ99">
        <f t="shared" si="1"/>
        <v>1.5124800000000032</v>
      </c>
      <c r="AR99">
        <f t="shared" si="1"/>
        <v>1.1599199999999987</v>
      </c>
      <c r="AS99">
        <f t="shared" si="1"/>
        <v>5.3999999999999999E-2</v>
      </c>
      <c r="AT99">
        <f t="shared" si="1"/>
        <v>2.7026400000000006</v>
      </c>
      <c r="AU99">
        <f t="shared" si="1"/>
        <v>0.68743999999999994</v>
      </c>
      <c r="AV99">
        <f t="shared" si="1"/>
        <v>0.09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45197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45197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545</v>
      </c>
      <c r="Z2" t="s">
        <v>342</v>
      </c>
      <c r="AA2" t="s">
        <v>343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4.53</v>
      </c>
      <c r="M3" s="72">
        <v>0</v>
      </c>
      <c r="N3" s="71">
        <v>-99</v>
      </c>
      <c r="O3" s="53">
        <v>-80</v>
      </c>
      <c r="P3" s="53">
        <v>-30</v>
      </c>
      <c r="Q3" s="53">
        <v>0</v>
      </c>
      <c r="R3" s="53">
        <v>0</v>
      </c>
      <c r="S3" s="72">
        <v>0</v>
      </c>
      <c r="T3" t="s">
        <v>545</v>
      </c>
      <c r="U3" s="73">
        <v>-209.1</v>
      </c>
      <c r="V3" s="74">
        <v>4.53</v>
      </c>
      <c r="W3">
        <v>-99</v>
      </c>
      <c r="X3">
        <v>-80</v>
      </c>
      <c r="Y3">
        <v>-0.1</v>
      </c>
      <c r="Z3">
        <v>4.53</v>
      </c>
      <c r="AA3">
        <v>0</v>
      </c>
      <c r="AB3">
        <v>-30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5.0199999999999996</v>
      </c>
      <c r="M4" s="74">
        <v>0</v>
      </c>
      <c r="N4" s="73">
        <v>-105</v>
      </c>
      <c r="O4" s="46">
        <v>-80</v>
      </c>
      <c r="P4" s="46">
        <v>-30</v>
      </c>
      <c r="Q4" s="46">
        <v>0</v>
      </c>
      <c r="R4" s="46">
        <v>0</v>
      </c>
      <c r="S4" s="74">
        <v>0</v>
      </c>
      <c r="U4" s="73">
        <v>-215.1</v>
      </c>
      <c r="V4" s="74">
        <v>5.0199999999999996</v>
      </c>
      <c r="W4">
        <v>-105</v>
      </c>
      <c r="X4">
        <v>-80</v>
      </c>
      <c r="Y4">
        <v>-0.1</v>
      </c>
      <c r="Z4">
        <v>5.0199999999999996</v>
      </c>
      <c r="AA4">
        <v>0</v>
      </c>
      <c r="AB4">
        <v>-30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4.3899999999999997</v>
      </c>
      <c r="M5" s="74">
        <v>0</v>
      </c>
      <c r="N5" s="73">
        <v>-102</v>
      </c>
      <c r="O5" s="46">
        <v>-80</v>
      </c>
      <c r="P5" s="46">
        <v>-30</v>
      </c>
      <c r="Q5" s="46">
        <v>0</v>
      </c>
      <c r="R5" s="46">
        <v>0</v>
      </c>
      <c r="S5" s="74">
        <v>0</v>
      </c>
      <c r="U5" s="73">
        <v>-212.1</v>
      </c>
      <c r="V5" s="74">
        <v>4.3899999999999997</v>
      </c>
      <c r="W5">
        <v>-102</v>
      </c>
      <c r="X5">
        <v>-80</v>
      </c>
      <c r="Y5">
        <v>-0.1</v>
      </c>
      <c r="Z5">
        <v>4.3899999999999997</v>
      </c>
      <c r="AA5">
        <v>0</v>
      </c>
      <c r="AB5">
        <v>-30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4.83</v>
      </c>
      <c r="M6" s="74">
        <v>0</v>
      </c>
      <c r="N6" s="73">
        <v>-105</v>
      </c>
      <c r="O6" s="46">
        <v>-80</v>
      </c>
      <c r="P6" s="46">
        <v>-30</v>
      </c>
      <c r="Q6" s="46">
        <v>0</v>
      </c>
      <c r="R6" s="46">
        <v>0</v>
      </c>
      <c r="S6" s="74">
        <v>0</v>
      </c>
      <c r="U6" s="73">
        <v>-215.1</v>
      </c>
      <c r="V6" s="74">
        <v>4.83</v>
      </c>
      <c r="W6">
        <v>-105</v>
      </c>
      <c r="X6">
        <v>-80</v>
      </c>
      <c r="Y6">
        <v>-0.1</v>
      </c>
      <c r="Z6">
        <v>4.83</v>
      </c>
      <c r="AA6">
        <v>0</v>
      </c>
      <c r="AB6">
        <v>-30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4.3499999999999996</v>
      </c>
      <c r="M7" s="74">
        <v>0</v>
      </c>
      <c r="N7" s="73">
        <v>-52</v>
      </c>
      <c r="O7" s="46">
        <v>-60</v>
      </c>
      <c r="P7" s="46">
        <v>-30</v>
      </c>
      <c r="Q7" s="46">
        <v>0</v>
      </c>
      <c r="R7" s="46">
        <v>0</v>
      </c>
      <c r="S7" s="74">
        <v>0</v>
      </c>
      <c r="U7" s="73">
        <v>-142.1</v>
      </c>
      <c r="V7" s="74">
        <v>4.3499999999999996</v>
      </c>
      <c r="W7">
        <v>-52</v>
      </c>
      <c r="X7">
        <v>-60</v>
      </c>
      <c r="Y7">
        <v>-0.1</v>
      </c>
      <c r="Z7">
        <v>4.3499999999999996</v>
      </c>
      <c r="AA7">
        <v>0</v>
      </c>
      <c r="AB7">
        <v>-30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4.3499999999999996</v>
      </c>
      <c r="M8" s="74">
        <v>0</v>
      </c>
      <c r="N8" s="73">
        <v>-45</v>
      </c>
      <c r="O8" s="46">
        <v>-60</v>
      </c>
      <c r="P8" s="46">
        <v>-30</v>
      </c>
      <c r="Q8" s="46">
        <v>0</v>
      </c>
      <c r="R8" s="46">
        <v>0</v>
      </c>
      <c r="S8" s="74">
        <v>0</v>
      </c>
      <c r="U8" s="73">
        <v>-135.1</v>
      </c>
      <c r="V8" s="74">
        <v>4.3499999999999996</v>
      </c>
      <c r="W8">
        <v>-45</v>
      </c>
      <c r="X8">
        <v>-60</v>
      </c>
      <c r="Y8">
        <v>-0.1</v>
      </c>
      <c r="Z8">
        <v>4.3499999999999996</v>
      </c>
      <c r="AA8">
        <v>0</v>
      </c>
      <c r="AB8">
        <v>-30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4.3499999999999996</v>
      </c>
      <c r="M9" s="74">
        <v>0</v>
      </c>
      <c r="N9" s="73">
        <v>-44</v>
      </c>
      <c r="O9" s="46">
        <v>-55</v>
      </c>
      <c r="P9" s="46">
        <v>-30</v>
      </c>
      <c r="Q9" s="46">
        <v>0</v>
      </c>
      <c r="R9" s="46">
        <v>0</v>
      </c>
      <c r="S9" s="74">
        <v>0</v>
      </c>
      <c r="U9" s="73">
        <v>-129.1</v>
      </c>
      <c r="V9" s="74">
        <v>4.3499999999999996</v>
      </c>
      <c r="W9">
        <v>-44</v>
      </c>
      <c r="X9">
        <v>-55</v>
      </c>
      <c r="Y9">
        <v>-0.1</v>
      </c>
      <c r="Z9">
        <v>4.3499999999999996</v>
      </c>
      <c r="AA9">
        <v>0</v>
      </c>
      <c r="AB9">
        <v>-30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4.3499999999999996</v>
      </c>
      <c r="M10" s="74">
        <v>0</v>
      </c>
      <c r="N10" s="73">
        <v>-52</v>
      </c>
      <c r="O10" s="46">
        <v>-55</v>
      </c>
      <c r="P10" s="46">
        <v>-30</v>
      </c>
      <c r="Q10" s="46">
        <v>0</v>
      </c>
      <c r="R10" s="46">
        <v>0</v>
      </c>
      <c r="S10" s="74">
        <v>0</v>
      </c>
      <c r="U10" s="73">
        <v>-137.1</v>
      </c>
      <c r="V10" s="74">
        <v>4.3499999999999996</v>
      </c>
      <c r="W10">
        <v>-52</v>
      </c>
      <c r="X10">
        <v>-55</v>
      </c>
      <c r="Y10">
        <v>-0.1</v>
      </c>
      <c r="Z10">
        <v>4.3499999999999996</v>
      </c>
      <c r="AA10">
        <v>0</v>
      </c>
      <c r="AB10">
        <v>-30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4.0599999999999996</v>
      </c>
      <c r="M11" s="74">
        <v>0</v>
      </c>
      <c r="N11" s="73">
        <v>-40</v>
      </c>
      <c r="O11" s="46">
        <v>-50</v>
      </c>
      <c r="P11" s="46">
        <v>-40</v>
      </c>
      <c r="Q11" s="46">
        <v>0</v>
      </c>
      <c r="R11" s="46">
        <v>0</v>
      </c>
      <c r="S11" s="74">
        <v>0</v>
      </c>
      <c r="U11" s="73">
        <v>-130.1</v>
      </c>
      <c r="V11" s="74">
        <v>4.0599999999999996</v>
      </c>
      <c r="W11">
        <v>-40</v>
      </c>
      <c r="X11">
        <v>-50</v>
      </c>
      <c r="Y11">
        <v>-0.1</v>
      </c>
      <c r="Z11">
        <v>4.0599999999999996</v>
      </c>
      <c r="AA11">
        <v>0</v>
      </c>
      <c r="AB11">
        <v>-40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3.67</v>
      </c>
      <c r="M12" s="74">
        <v>0</v>
      </c>
      <c r="N12" s="73">
        <v>-16</v>
      </c>
      <c r="O12" s="46">
        <v>-45</v>
      </c>
      <c r="P12" s="46">
        <v>-45</v>
      </c>
      <c r="Q12" s="46">
        <v>0</v>
      </c>
      <c r="R12" s="46">
        <v>0</v>
      </c>
      <c r="S12" s="74">
        <v>0</v>
      </c>
      <c r="U12" s="73">
        <v>-106.1</v>
      </c>
      <c r="V12" s="74">
        <v>3.67</v>
      </c>
      <c r="W12">
        <v>-16</v>
      </c>
      <c r="X12">
        <v>-45</v>
      </c>
      <c r="Y12">
        <v>-0.1</v>
      </c>
      <c r="Z12">
        <v>3.67</v>
      </c>
      <c r="AA12">
        <v>0</v>
      </c>
      <c r="AB12">
        <v>-45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3.67</v>
      </c>
      <c r="M13" s="74">
        <v>0</v>
      </c>
      <c r="N13" s="73">
        <v>-55</v>
      </c>
      <c r="O13" s="46">
        <v>-140</v>
      </c>
      <c r="P13" s="46">
        <v>-40</v>
      </c>
      <c r="Q13" s="46">
        <v>0</v>
      </c>
      <c r="R13" s="46">
        <v>0</v>
      </c>
      <c r="S13" s="74">
        <v>0</v>
      </c>
      <c r="U13" s="73">
        <v>-235.1</v>
      </c>
      <c r="V13" s="74">
        <v>3.67</v>
      </c>
      <c r="W13">
        <v>-55</v>
      </c>
      <c r="X13">
        <v>-140</v>
      </c>
      <c r="Y13">
        <v>-0.1</v>
      </c>
      <c r="Z13">
        <v>3.67</v>
      </c>
      <c r="AA13">
        <v>0</v>
      </c>
      <c r="AB13">
        <v>-40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3.67</v>
      </c>
      <c r="M14" s="74">
        <v>0</v>
      </c>
      <c r="N14" s="73">
        <v>-73</v>
      </c>
      <c r="O14" s="46">
        <v>-155</v>
      </c>
      <c r="P14" s="46">
        <v>-55</v>
      </c>
      <c r="Q14" s="46">
        <v>0</v>
      </c>
      <c r="R14" s="46">
        <v>0</v>
      </c>
      <c r="S14" s="74">
        <v>0</v>
      </c>
      <c r="U14" s="73">
        <v>-283.10000000000002</v>
      </c>
      <c r="V14" s="74">
        <v>3.67</v>
      </c>
      <c r="W14">
        <v>-73</v>
      </c>
      <c r="X14">
        <v>-155</v>
      </c>
      <c r="Y14">
        <v>-0.1</v>
      </c>
      <c r="Z14">
        <v>3.67</v>
      </c>
      <c r="AA14">
        <v>0</v>
      </c>
      <c r="AB14">
        <v>-55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3.09</v>
      </c>
      <c r="M15" s="74">
        <v>0</v>
      </c>
      <c r="N15" s="73">
        <v>-41</v>
      </c>
      <c r="O15" s="46">
        <v>-51</v>
      </c>
      <c r="P15" s="46">
        <v>-55</v>
      </c>
      <c r="Q15" s="46">
        <v>0</v>
      </c>
      <c r="R15" s="46">
        <v>0</v>
      </c>
      <c r="S15" s="74">
        <v>0</v>
      </c>
      <c r="U15" s="73">
        <v>-147.1</v>
      </c>
      <c r="V15" s="74">
        <v>3.09</v>
      </c>
      <c r="W15">
        <v>-41</v>
      </c>
      <c r="X15">
        <v>-51</v>
      </c>
      <c r="Y15">
        <v>-0.1</v>
      </c>
      <c r="Z15">
        <v>3.09</v>
      </c>
      <c r="AA15">
        <v>0</v>
      </c>
      <c r="AB15">
        <v>-55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2.9</v>
      </c>
      <c r="M16" s="74">
        <v>0</v>
      </c>
      <c r="N16" s="73">
        <v>-25</v>
      </c>
      <c r="O16" s="46">
        <v>-118</v>
      </c>
      <c r="P16" s="46">
        <v>-43</v>
      </c>
      <c r="Q16" s="46">
        <v>0</v>
      </c>
      <c r="R16" s="46">
        <v>0</v>
      </c>
      <c r="S16" s="74">
        <v>0</v>
      </c>
      <c r="U16" s="73">
        <v>-186.1</v>
      </c>
      <c r="V16" s="74">
        <v>2.9</v>
      </c>
      <c r="W16">
        <v>-25</v>
      </c>
      <c r="X16">
        <v>-118</v>
      </c>
      <c r="Y16">
        <v>-0.1</v>
      </c>
      <c r="Z16">
        <v>2.9</v>
      </c>
      <c r="AA16">
        <v>0</v>
      </c>
      <c r="AB16">
        <v>-43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2.9</v>
      </c>
      <c r="M17" s="74">
        <v>0</v>
      </c>
      <c r="N17" s="73">
        <v>-18</v>
      </c>
      <c r="O17" s="46">
        <v>-103</v>
      </c>
      <c r="P17" s="46">
        <v>-20</v>
      </c>
      <c r="Q17" s="46">
        <v>0</v>
      </c>
      <c r="R17" s="46">
        <v>0</v>
      </c>
      <c r="S17" s="74">
        <v>0</v>
      </c>
      <c r="U17" s="73">
        <v>-141.1</v>
      </c>
      <c r="V17" s="74">
        <v>2.9</v>
      </c>
      <c r="W17">
        <v>-18</v>
      </c>
      <c r="X17">
        <v>-103</v>
      </c>
      <c r="Y17">
        <v>-0.1</v>
      </c>
      <c r="Z17">
        <v>2.9</v>
      </c>
      <c r="AA17">
        <v>0</v>
      </c>
      <c r="AB17">
        <v>-20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2.9</v>
      </c>
      <c r="M18" s="74">
        <v>0</v>
      </c>
      <c r="N18" s="73">
        <v>0</v>
      </c>
      <c r="O18" s="46">
        <v>-101</v>
      </c>
      <c r="P18" s="46">
        <v>-20</v>
      </c>
      <c r="Q18" s="46">
        <v>0</v>
      </c>
      <c r="R18" s="46">
        <v>0</v>
      </c>
      <c r="S18" s="74">
        <v>0</v>
      </c>
      <c r="U18" s="73">
        <v>-121.1</v>
      </c>
      <c r="V18" s="74">
        <v>2.9</v>
      </c>
      <c r="W18">
        <v>0</v>
      </c>
      <c r="X18">
        <v>-101</v>
      </c>
      <c r="Y18">
        <v>-0.1</v>
      </c>
      <c r="Z18">
        <v>2.9</v>
      </c>
      <c r="AA18">
        <v>0</v>
      </c>
      <c r="AB18">
        <v>-20</v>
      </c>
    </row>
    <row r="19" spans="7:28">
      <c r="G19" t="s">
        <v>61</v>
      </c>
      <c r="H19" s="73">
        <v>13.53</v>
      </c>
      <c r="I19" s="46">
        <v>0</v>
      </c>
      <c r="J19" s="46">
        <v>0</v>
      </c>
      <c r="K19" s="46">
        <v>0</v>
      </c>
      <c r="L19" s="46">
        <v>2.9</v>
      </c>
      <c r="M19" s="74">
        <v>0</v>
      </c>
      <c r="N19" s="73">
        <v>0</v>
      </c>
      <c r="O19" s="46">
        <v>0</v>
      </c>
      <c r="P19" s="46">
        <v>-20</v>
      </c>
      <c r="Q19" s="46">
        <v>0</v>
      </c>
      <c r="R19" s="46">
        <v>0</v>
      </c>
      <c r="S19" s="74">
        <v>0</v>
      </c>
      <c r="U19" s="73">
        <v>-20.100000000000001</v>
      </c>
      <c r="V19" s="74">
        <v>16.43</v>
      </c>
      <c r="W19">
        <v>13.53</v>
      </c>
      <c r="X19">
        <v>0</v>
      </c>
      <c r="Y19">
        <v>-0.1</v>
      </c>
      <c r="Z19">
        <v>2.9</v>
      </c>
      <c r="AA19">
        <v>0</v>
      </c>
      <c r="AB19">
        <v>-20</v>
      </c>
    </row>
    <row r="20" spans="7:28">
      <c r="G20" t="s">
        <v>62</v>
      </c>
      <c r="H20" s="73">
        <v>21.27</v>
      </c>
      <c r="I20" s="46">
        <v>0</v>
      </c>
      <c r="J20" s="46">
        <v>0</v>
      </c>
      <c r="K20" s="46">
        <v>0</v>
      </c>
      <c r="L20" s="46">
        <v>2.9</v>
      </c>
      <c r="M20" s="74">
        <v>0</v>
      </c>
      <c r="N20" s="73">
        <v>0</v>
      </c>
      <c r="O20" s="46">
        <v>0</v>
      </c>
      <c r="P20" s="46">
        <v>-35</v>
      </c>
      <c r="Q20" s="46">
        <v>0</v>
      </c>
      <c r="R20" s="46">
        <v>0</v>
      </c>
      <c r="S20" s="74">
        <v>0</v>
      </c>
      <c r="U20" s="73">
        <v>-35.1</v>
      </c>
      <c r="V20" s="74">
        <v>24.16</v>
      </c>
      <c r="W20">
        <v>21.27</v>
      </c>
      <c r="X20">
        <v>0</v>
      </c>
      <c r="Y20">
        <v>-0.1</v>
      </c>
      <c r="Z20">
        <v>2.9</v>
      </c>
      <c r="AA20">
        <v>0</v>
      </c>
      <c r="AB20">
        <v>-35</v>
      </c>
    </row>
    <row r="21" spans="7:28">
      <c r="G21" t="s">
        <v>63</v>
      </c>
      <c r="H21" s="73">
        <v>34.799999999999997</v>
      </c>
      <c r="I21" s="46">
        <v>0</v>
      </c>
      <c r="J21" s="46">
        <v>0</v>
      </c>
      <c r="K21" s="46">
        <v>0</v>
      </c>
      <c r="L21" s="46">
        <v>2.9</v>
      </c>
      <c r="M21" s="74">
        <v>0</v>
      </c>
      <c r="N21" s="73">
        <v>0</v>
      </c>
      <c r="O21" s="46">
        <v>-50</v>
      </c>
      <c r="P21" s="46">
        <v>-35</v>
      </c>
      <c r="Q21" s="46">
        <v>0</v>
      </c>
      <c r="R21" s="46">
        <v>0</v>
      </c>
      <c r="S21" s="74">
        <v>0</v>
      </c>
      <c r="U21" s="73">
        <v>-85.1</v>
      </c>
      <c r="V21" s="74">
        <v>37.700000000000003</v>
      </c>
      <c r="W21">
        <v>34.799999999999997</v>
      </c>
      <c r="X21">
        <v>-50</v>
      </c>
      <c r="Y21">
        <v>-0.1</v>
      </c>
      <c r="Z21">
        <v>2.9</v>
      </c>
      <c r="AA21">
        <v>0</v>
      </c>
      <c r="AB21">
        <v>-35</v>
      </c>
    </row>
    <row r="22" spans="7:28">
      <c r="G22" t="s">
        <v>64</v>
      </c>
      <c r="H22" s="73">
        <v>47.36</v>
      </c>
      <c r="I22" s="46">
        <v>0</v>
      </c>
      <c r="J22" s="46">
        <v>0</v>
      </c>
      <c r="K22" s="46">
        <v>0</v>
      </c>
      <c r="L22" s="46">
        <v>2.9</v>
      </c>
      <c r="M22" s="74">
        <v>0</v>
      </c>
      <c r="N22" s="73">
        <v>0</v>
      </c>
      <c r="O22" s="46">
        <v>-41</v>
      </c>
      <c r="P22" s="46">
        <v>-25</v>
      </c>
      <c r="Q22" s="46">
        <v>0</v>
      </c>
      <c r="R22" s="46">
        <v>0</v>
      </c>
      <c r="S22" s="74">
        <v>0</v>
      </c>
      <c r="U22" s="73">
        <v>-66.099999999999994</v>
      </c>
      <c r="V22" s="74">
        <v>50.26</v>
      </c>
      <c r="W22">
        <v>47.36</v>
      </c>
      <c r="X22">
        <v>-41</v>
      </c>
      <c r="Y22">
        <v>-0.1</v>
      </c>
      <c r="Z22">
        <v>2.9</v>
      </c>
      <c r="AA22">
        <v>0</v>
      </c>
      <c r="AB22">
        <v>-25</v>
      </c>
    </row>
    <row r="23" spans="7:28">
      <c r="G23" t="s">
        <v>65</v>
      </c>
      <c r="H23" s="73">
        <v>24.16</v>
      </c>
      <c r="I23" s="46">
        <v>0</v>
      </c>
      <c r="J23" s="46">
        <v>0</v>
      </c>
      <c r="K23" s="46">
        <v>0</v>
      </c>
      <c r="L23" s="46">
        <v>2.9</v>
      </c>
      <c r="M23" s="74">
        <v>0</v>
      </c>
      <c r="N23" s="73">
        <v>0</v>
      </c>
      <c r="O23" s="46">
        <v>-187</v>
      </c>
      <c r="P23" s="46">
        <v>-30</v>
      </c>
      <c r="Q23" s="46">
        <v>0</v>
      </c>
      <c r="R23" s="46">
        <v>0</v>
      </c>
      <c r="S23" s="74">
        <v>0</v>
      </c>
      <c r="U23" s="73">
        <v>-217.1</v>
      </c>
      <c r="V23" s="74">
        <v>27.06</v>
      </c>
      <c r="W23">
        <v>24.16</v>
      </c>
      <c r="X23">
        <v>-187</v>
      </c>
      <c r="Y23">
        <v>-0.1</v>
      </c>
      <c r="Z23">
        <v>2.9</v>
      </c>
      <c r="AA23">
        <v>0</v>
      </c>
      <c r="AB23">
        <v>-30</v>
      </c>
    </row>
    <row r="24" spans="7:28">
      <c r="G24" t="s">
        <v>66</v>
      </c>
      <c r="H24" s="73">
        <v>14.5</v>
      </c>
      <c r="I24" s="46">
        <v>0</v>
      </c>
      <c r="J24" s="46">
        <v>0</v>
      </c>
      <c r="K24" s="46">
        <v>0</v>
      </c>
      <c r="L24" s="46">
        <v>3.87</v>
      </c>
      <c r="M24" s="74">
        <v>0</v>
      </c>
      <c r="N24" s="73">
        <v>0</v>
      </c>
      <c r="O24" s="46">
        <v>-105</v>
      </c>
      <c r="P24" s="46">
        <v>-30</v>
      </c>
      <c r="Q24" s="46">
        <v>0</v>
      </c>
      <c r="R24" s="46">
        <v>0</v>
      </c>
      <c r="S24" s="74">
        <v>0</v>
      </c>
      <c r="U24" s="73">
        <v>-135.1</v>
      </c>
      <c r="V24" s="74">
        <v>18.37</v>
      </c>
      <c r="W24">
        <v>14.5</v>
      </c>
      <c r="X24">
        <v>-105</v>
      </c>
      <c r="Y24">
        <v>-0.1</v>
      </c>
      <c r="Z24">
        <v>3.87</v>
      </c>
      <c r="AA24">
        <v>0</v>
      </c>
      <c r="AB24">
        <v>-30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1.93</v>
      </c>
      <c r="M25" s="74">
        <v>0</v>
      </c>
      <c r="N25" s="73">
        <v>0</v>
      </c>
      <c r="O25" s="46">
        <v>-99</v>
      </c>
      <c r="P25" s="46">
        <v>-30</v>
      </c>
      <c r="Q25" s="46">
        <v>0</v>
      </c>
      <c r="R25" s="46">
        <v>0</v>
      </c>
      <c r="S25" s="74">
        <v>0</v>
      </c>
      <c r="U25" s="73">
        <v>-129.1</v>
      </c>
      <c r="V25" s="74">
        <v>1.93</v>
      </c>
      <c r="W25">
        <v>0</v>
      </c>
      <c r="X25">
        <v>-99</v>
      </c>
      <c r="Y25">
        <v>-0.1</v>
      </c>
      <c r="Z25">
        <v>1.93</v>
      </c>
      <c r="AA25">
        <v>0</v>
      </c>
      <c r="AB25">
        <v>-30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1.93</v>
      </c>
      <c r="M26" s="74">
        <v>0</v>
      </c>
      <c r="N26" s="73">
        <v>-12</v>
      </c>
      <c r="O26" s="46">
        <v>-94</v>
      </c>
      <c r="P26" s="46">
        <v>0</v>
      </c>
      <c r="Q26" s="46">
        <v>0</v>
      </c>
      <c r="R26" s="46">
        <v>0</v>
      </c>
      <c r="S26" s="74">
        <v>0</v>
      </c>
      <c r="U26" s="73">
        <v>-106.1</v>
      </c>
      <c r="V26" s="74">
        <v>1.93</v>
      </c>
      <c r="W26">
        <v>-12</v>
      </c>
      <c r="X26">
        <v>-94</v>
      </c>
      <c r="Y26">
        <v>-0.1</v>
      </c>
      <c r="Z26">
        <v>1.93</v>
      </c>
      <c r="AA26">
        <v>0</v>
      </c>
      <c r="AB26">
        <v>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1.93</v>
      </c>
      <c r="M27" s="74">
        <v>0</v>
      </c>
      <c r="N27" s="73">
        <v>-21</v>
      </c>
      <c r="O27" s="46">
        <v>-93</v>
      </c>
      <c r="P27" s="46">
        <v>0</v>
      </c>
      <c r="Q27" s="46">
        <v>0</v>
      </c>
      <c r="R27" s="46">
        <v>0</v>
      </c>
      <c r="S27" s="74">
        <v>0</v>
      </c>
      <c r="U27" s="73">
        <v>-114.1</v>
      </c>
      <c r="V27" s="74">
        <v>1.93</v>
      </c>
      <c r="W27">
        <v>-21</v>
      </c>
      <c r="X27">
        <v>-93</v>
      </c>
      <c r="Y27">
        <v>-0.1</v>
      </c>
      <c r="Z27">
        <v>1.93</v>
      </c>
      <c r="AA27">
        <v>0</v>
      </c>
      <c r="AB27">
        <v>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1.93</v>
      </c>
      <c r="M28" s="74">
        <v>0</v>
      </c>
      <c r="N28" s="73">
        <v>-9</v>
      </c>
      <c r="O28" s="46">
        <v>-94</v>
      </c>
      <c r="P28" s="46">
        <v>0</v>
      </c>
      <c r="Q28" s="46">
        <v>0</v>
      </c>
      <c r="R28" s="46">
        <v>0</v>
      </c>
      <c r="S28" s="74">
        <v>0</v>
      </c>
      <c r="U28" s="73">
        <v>-103.1</v>
      </c>
      <c r="V28" s="74">
        <v>1.93</v>
      </c>
      <c r="W28">
        <v>-9</v>
      </c>
      <c r="X28">
        <v>-94</v>
      </c>
      <c r="Y28">
        <v>-0.1</v>
      </c>
      <c r="Z28">
        <v>1.93</v>
      </c>
      <c r="AA28">
        <v>0</v>
      </c>
      <c r="AB28">
        <v>0</v>
      </c>
    </row>
    <row r="29" spans="7:28">
      <c r="G29" t="s">
        <v>71</v>
      </c>
      <c r="H29" s="73">
        <v>9.67</v>
      </c>
      <c r="I29" s="46">
        <v>0</v>
      </c>
      <c r="J29" s="46">
        <v>0</v>
      </c>
      <c r="K29" s="46">
        <v>0</v>
      </c>
      <c r="L29" s="46">
        <v>1.93</v>
      </c>
      <c r="M29" s="74">
        <v>0</v>
      </c>
      <c r="N29" s="73">
        <v>0</v>
      </c>
      <c r="O29" s="46">
        <v>-43</v>
      </c>
      <c r="P29" s="46">
        <v>0</v>
      </c>
      <c r="Q29" s="46">
        <v>0</v>
      </c>
      <c r="R29" s="46">
        <v>0</v>
      </c>
      <c r="S29" s="74">
        <v>0</v>
      </c>
      <c r="U29" s="73">
        <v>-43.1</v>
      </c>
      <c r="V29" s="74">
        <v>11.6</v>
      </c>
      <c r="W29">
        <v>9.67</v>
      </c>
      <c r="X29">
        <v>-43</v>
      </c>
      <c r="Y29">
        <v>-0.1</v>
      </c>
      <c r="Z29">
        <v>1.93</v>
      </c>
      <c r="AA29">
        <v>0</v>
      </c>
      <c r="AB29">
        <v>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1.93</v>
      </c>
      <c r="M30" s="74">
        <v>0</v>
      </c>
      <c r="N30" s="73">
        <v>0</v>
      </c>
      <c r="O30" s="46">
        <v>-27</v>
      </c>
      <c r="P30" s="46">
        <v>0</v>
      </c>
      <c r="Q30" s="46">
        <v>0</v>
      </c>
      <c r="R30" s="46">
        <v>0</v>
      </c>
      <c r="S30" s="74">
        <v>0</v>
      </c>
      <c r="U30" s="73">
        <v>-27.1</v>
      </c>
      <c r="V30" s="74">
        <v>1.93</v>
      </c>
      <c r="W30">
        <v>0</v>
      </c>
      <c r="X30">
        <v>-27</v>
      </c>
      <c r="Y30">
        <v>-0.1</v>
      </c>
      <c r="Z30">
        <v>1.93</v>
      </c>
      <c r="AA30">
        <v>0</v>
      </c>
      <c r="AB30">
        <v>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1.93</v>
      </c>
      <c r="M31" s="74">
        <v>0</v>
      </c>
      <c r="N31" s="73">
        <v>-50</v>
      </c>
      <c r="O31" s="46">
        <v>-76</v>
      </c>
      <c r="P31" s="46">
        <v>0</v>
      </c>
      <c r="Q31" s="46">
        <v>0</v>
      </c>
      <c r="R31" s="46">
        <v>0</v>
      </c>
      <c r="S31" s="74">
        <v>0</v>
      </c>
      <c r="U31" s="73">
        <v>-126.1</v>
      </c>
      <c r="V31" s="74">
        <v>1.93</v>
      </c>
      <c r="W31">
        <v>-50</v>
      </c>
      <c r="X31">
        <v>-76</v>
      </c>
      <c r="Y31">
        <v>-0.1</v>
      </c>
      <c r="Z31">
        <v>1.93</v>
      </c>
      <c r="AA31">
        <v>0</v>
      </c>
      <c r="AB31">
        <v>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1.93</v>
      </c>
      <c r="M32" s="74">
        <v>0</v>
      </c>
      <c r="N32" s="73">
        <v>-72</v>
      </c>
      <c r="O32" s="46">
        <v>-79</v>
      </c>
      <c r="P32" s="46">
        <v>0</v>
      </c>
      <c r="Q32" s="46">
        <v>0</v>
      </c>
      <c r="R32" s="46">
        <v>0</v>
      </c>
      <c r="S32" s="74">
        <v>0</v>
      </c>
      <c r="U32" s="73">
        <v>-151.1</v>
      </c>
      <c r="V32" s="74">
        <v>1.93</v>
      </c>
      <c r="W32">
        <v>-72</v>
      </c>
      <c r="X32">
        <v>-79</v>
      </c>
      <c r="Y32">
        <v>-0.1</v>
      </c>
      <c r="Z32">
        <v>1.93</v>
      </c>
      <c r="AA32">
        <v>0</v>
      </c>
      <c r="AB32">
        <v>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1.93</v>
      </c>
      <c r="M33" s="74">
        <v>0</v>
      </c>
      <c r="N33" s="73">
        <v>-75</v>
      </c>
      <c r="O33" s="46">
        <v>-65</v>
      </c>
      <c r="P33" s="46">
        <v>0</v>
      </c>
      <c r="Q33" s="46">
        <v>0</v>
      </c>
      <c r="R33" s="46">
        <v>0</v>
      </c>
      <c r="S33" s="74">
        <v>0</v>
      </c>
      <c r="U33" s="73">
        <v>-140.1</v>
      </c>
      <c r="V33" s="74">
        <v>1.93</v>
      </c>
      <c r="W33">
        <v>-75</v>
      </c>
      <c r="X33">
        <v>-65</v>
      </c>
      <c r="Y33">
        <v>-0.1</v>
      </c>
      <c r="Z33">
        <v>1.93</v>
      </c>
      <c r="AA33">
        <v>0</v>
      </c>
      <c r="AB33">
        <v>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1.93</v>
      </c>
      <c r="M34" s="74">
        <v>0</v>
      </c>
      <c r="N34" s="73">
        <v>-79</v>
      </c>
      <c r="O34" s="46">
        <v>-66</v>
      </c>
      <c r="P34" s="46">
        <v>0</v>
      </c>
      <c r="Q34" s="46">
        <v>0</v>
      </c>
      <c r="R34" s="46">
        <v>0</v>
      </c>
      <c r="S34" s="74">
        <v>0</v>
      </c>
      <c r="U34" s="73">
        <v>-145.1</v>
      </c>
      <c r="V34" s="74">
        <v>1.93</v>
      </c>
      <c r="W34">
        <v>-79</v>
      </c>
      <c r="X34">
        <v>-66</v>
      </c>
      <c r="Y34">
        <v>-0.1</v>
      </c>
      <c r="Z34">
        <v>1.93</v>
      </c>
      <c r="AA34">
        <v>0</v>
      </c>
      <c r="AB34">
        <v>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1.93</v>
      </c>
      <c r="M35" s="74">
        <v>0</v>
      </c>
      <c r="N35" s="73">
        <v>-27</v>
      </c>
      <c r="O35" s="46">
        <v>-15</v>
      </c>
      <c r="P35" s="46">
        <v>-70</v>
      </c>
      <c r="Q35" s="46">
        <v>0</v>
      </c>
      <c r="R35" s="46">
        <v>0</v>
      </c>
      <c r="S35" s="74">
        <v>0</v>
      </c>
      <c r="U35" s="73">
        <v>-112.1</v>
      </c>
      <c r="V35" s="74">
        <v>1.93</v>
      </c>
      <c r="W35">
        <v>-27</v>
      </c>
      <c r="X35">
        <v>-15</v>
      </c>
      <c r="Y35">
        <v>-0.1</v>
      </c>
      <c r="Z35">
        <v>1.93</v>
      </c>
      <c r="AA35">
        <v>0</v>
      </c>
      <c r="AB35">
        <v>-70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0.97</v>
      </c>
      <c r="M36" s="74">
        <v>0</v>
      </c>
      <c r="N36" s="73">
        <v>-38</v>
      </c>
      <c r="O36" s="46">
        <v>-23</v>
      </c>
      <c r="P36" s="46">
        <v>-70</v>
      </c>
      <c r="Q36" s="46">
        <v>0</v>
      </c>
      <c r="R36" s="46">
        <v>0</v>
      </c>
      <c r="S36" s="74">
        <v>0</v>
      </c>
      <c r="U36" s="73">
        <v>-131.1</v>
      </c>
      <c r="V36" s="74">
        <v>0.97</v>
      </c>
      <c r="W36">
        <v>-38</v>
      </c>
      <c r="X36">
        <v>-23</v>
      </c>
      <c r="Y36">
        <v>-0.1</v>
      </c>
      <c r="Z36">
        <v>0.97</v>
      </c>
      <c r="AA36">
        <v>0</v>
      </c>
      <c r="AB36">
        <v>-70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0.97</v>
      </c>
      <c r="M37" s="74">
        <v>0</v>
      </c>
      <c r="N37" s="73">
        <v>-104</v>
      </c>
      <c r="O37" s="46">
        <v>-86</v>
      </c>
      <c r="P37" s="46">
        <v>-100</v>
      </c>
      <c r="Q37" s="46">
        <v>0</v>
      </c>
      <c r="R37" s="46">
        <v>0</v>
      </c>
      <c r="S37" s="74">
        <v>0</v>
      </c>
      <c r="U37" s="73">
        <v>-290.10000000000002</v>
      </c>
      <c r="V37" s="74">
        <v>0.97</v>
      </c>
      <c r="W37">
        <v>-104</v>
      </c>
      <c r="X37">
        <v>-86</v>
      </c>
      <c r="Y37">
        <v>-0.1</v>
      </c>
      <c r="Z37">
        <v>0.97</v>
      </c>
      <c r="AA37">
        <v>0</v>
      </c>
      <c r="AB37">
        <v>-100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-114</v>
      </c>
      <c r="O38" s="46">
        <v>-91</v>
      </c>
      <c r="P38" s="46">
        <v>-100</v>
      </c>
      <c r="Q38" s="46">
        <v>0</v>
      </c>
      <c r="R38" s="46">
        <v>0</v>
      </c>
      <c r="S38" s="74">
        <v>0</v>
      </c>
      <c r="U38" s="73">
        <v>-305.10000000000002</v>
      </c>
      <c r="V38" s="74">
        <v>0</v>
      </c>
      <c r="W38">
        <v>-114</v>
      </c>
      <c r="X38">
        <v>-91</v>
      </c>
      <c r="Y38">
        <v>-0.1</v>
      </c>
      <c r="Z38">
        <v>0</v>
      </c>
      <c r="AA38">
        <v>0</v>
      </c>
      <c r="AB38">
        <v>-100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-63</v>
      </c>
      <c r="O39" s="46">
        <v>-62</v>
      </c>
      <c r="P39" s="46">
        <v>-100</v>
      </c>
      <c r="Q39" s="46">
        <v>0</v>
      </c>
      <c r="R39" s="46">
        <v>0</v>
      </c>
      <c r="S39" s="74">
        <v>0</v>
      </c>
      <c r="U39" s="73">
        <v>-225.1</v>
      </c>
      <c r="V39" s="74">
        <v>0</v>
      </c>
      <c r="W39">
        <v>-63</v>
      </c>
      <c r="X39">
        <v>-62</v>
      </c>
      <c r="Y39">
        <v>-0.1</v>
      </c>
      <c r="Z39">
        <v>0</v>
      </c>
      <c r="AA39">
        <v>0</v>
      </c>
      <c r="AB39">
        <v>-100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-54</v>
      </c>
      <c r="O40" s="46">
        <v>-11</v>
      </c>
      <c r="P40" s="46">
        <v>-45</v>
      </c>
      <c r="Q40" s="46">
        <v>0</v>
      </c>
      <c r="R40" s="46">
        <v>0</v>
      </c>
      <c r="S40" s="74">
        <v>0</v>
      </c>
      <c r="U40" s="73">
        <v>-110.1</v>
      </c>
      <c r="V40" s="74">
        <v>0</v>
      </c>
      <c r="W40">
        <v>-54</v>
      </c>
      <c r="X40">
        <v>-11</v>
      </c>
      <c r="Y40">
        <v>-0.1</v>
      </c>
      <c r="Z40">
        <v>0</v>
      </c>
      <c r="AA40">
        <v>0</v>
      </c>
      <c r="AB40">
        <v>-45</v>
      </c>
    </row>
    <row r="41" spans="7:28">
      <c r="G41" t="s">
        <v>83</v>
      </c>
      <c r="H41" s="73">
        <v>0</v>
      </c>
      <c r="I41" s="46">
        <v>20.3</v>
      </c>
      <c r="J41" s="46">
        <v>0</v>
      </c>
      <c r="K41" s="46">
        <v>0</v>
      </c>
      <c r="L41" s="46">
        <v>0</v>
      </c>
      <c r="M41" s="74">
        <v>0</v>
      </c>
      <c r="N41" s="73">
        <v>-7</v>
      </c>
      <c r="O41" s="46">
        <v>0</v>
      </c>
      <c r="P41" s="46">
        <v>-66</v>
      </c>
      <c r="Q41" s="46">
        <v>0</v>
      </c>
      <c r="R41" s="46">
        <v>-1</v>
      </c>
      <c r="S41" s="74">
        <v>0</v>
      </c>
      <c r="U41" s="73">
        <v>-74.099999999999994</v>
      </c>
      <c r="V41" s="74">
        <v>20.3</v>
      </c>
      <c r="W41">
        <v>-7</v>
      </c>
      <c r="X41">
        <v>20.3</v>
      </c>
      <c r="Y41">
        <v>-0.1</v>
      </c>
      <c r="Z41">
        <v>-1</v>
      </c>
      <c r="AA41">
        <v>0</v>
      </c>
      <c r="AB41">
        <v>-66</v>
      </c>
    </row>
    <row r="42" spans="7:28">
      <c r="G42" t="s">
        <v>84</v>
      </c>
      <c r="H42" s="73">
        <v>21.27</v>
      </c>
      <c r="I42" s="46">
        <v>25.13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-106</v>
      </c>
      <c r="Q42" s="46">
        <v>0</v>
      </c>
      <c r="R42" s="46">
        <v>-2</v>
      </c>
      <c r="S42" s="74">
        <v>0</v>
      </c>
      <c r="U42" s="73">
        <v>-108.1</v>
      </c>
      <c r="V42" s="74">
        <v>46.4</v>
      </c>
      <c r="W42">
        <v>21.27</v>
      </c>
      <c r="X42">
        <v>25.13</v>
      </c>
      <c r="Y42">
        <v>-0.1</v>
      </c>
      <c r="Z42">
        <v>-2</v>
      </c>
      <c r="AA42">
        <v>0</v>
      </c>
      <c r="AB42">
        <v>-106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-13</v>
      </c>
      <c r="O43" s="46">
        <v>-45</v>
      </c>
      <c r="P43" s="46">
        <v>-100</v>
      </c>
      <c r="Q43" s="46">
        <v>0</v>
      </c>
      <c r="R43" s="46">
        <v>0</v>
      </c>
      <c r="S43" s="74">
        <v>0</v>
      </c>
      <c r="U43" s="73">
        <v>-158.1</v>
      </c>
      <c r="V43" s="74">
        <v>0</v>
      </c>
      <c r="W43">
        <v>-13</v>
      </c>
      <c r="X43">
        <v>-45</v>
      </c>
      <c r="Y43">
        <v>-0.1</v>
      </c>
      <c r="Z43">
        <v>0</v>
      </c>
      <c r="AA43">
        <v>0</v>
      </c>
      <c r="AB43">
        <v>-100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-45</v>
      </c>
      <c r="P44" s="46">
        <v>-100</v>
      </c>
      <c r="Q44" s="46">
        <v>0</v>
      </c>
      <c r="R44" s="46">
        <v>0</v>
      </c>
      <c r="S44" s="74">
        <v>0</v>
      </c>
      <c r="U44" s="73">
        <v>-145.1</v>
      </c>
      <c r="V44" s="74">
        <v>0</v>
      </c>
      <c r="W44">
        <v>0</v>
      </c>
      <c r="X44">
        <v>-45</v>
      </c>
      <c r="Y44">
        <v>-0.1</v>
      </c>
      <c r="Z44">
        <v>0</v>
      </c>
      <c r="AA44">
        <v>0</v>
      </c>
      <c r="AB44">
        <v>-100</v>
      </c>
    </row>
    <row r="45" spans="7:28">
      <c r="G45" t="s">
        <v>87</v>
      </c>
      <c r="H45" s="73">
        <v>4.83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-44</v>
      </c>
      <c r="P45" s="46">
        <v>-90</v>
      </c>
      <c r="Q45" s="46">
        <v>0</v>
      </c>
      <c r="R45" s="46">
        <v>0</v>
      </c>
      <c r="S45" s="74">
        <v>0</v>
      </c>
      <c r="U45" s="73">
        <v>-135</v>
      </c>
      <c r="V45" s="74">
        <v>4.83</v>
      </c>
      <c r="W45">
        <v>4.83</v>
      </c>
      <c r="X45">
        <v>-44</v>
      </c>
      <c r="Y45">
        <v>-1</v>
      </c>
      <c r="Z45">
        <v>0</v>
      </c>
      <c r="AA45">
        <v>0</v>
      </c>
      <c r="AB45">
        <v>-90</v>
      </c>
    </row>
    <row r="46" spans="7:28">
      <c r="G46" t="s">
        <v>88</v>
      </c>
      <c r="H46" s="73">
        <v>35.76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-43</v>
      </c>
      <c r="P46" s="46">
        <v>-70</v>
      </c>
      <c r="Q46" s="46">
        <v>0</v>
      </c>
      <c r="R46" s="46">
        <v>0</v>
      </c>
      <c r="S46" s="74">
        <v>0</v>
      </c>
      <c r="U46" s="73">
        <v>-114</v>
      </c>
      <c r="V46" s="74">
        <v>35.76</v>
      </c>
      <c r="W46">
        <v>35.76</v>
      </c>
      <c r="X46">
        <v>-43</v>
      </c>
      <c r="Y46">
        <v>-1</v>
      </c>
      <c r="Z46">
        <v>0</v>
      </c>
      <c r="AA46">
        <v>0</v>
      </c>
      <c r="AB46">
        <v>-70</v>
      </c>
    </row>
    <row r="47" spans="7:28">
      <c r="G47" t="s">
        <v>89</v>
      </c>
      <c r="H47" s="73">
        <v>48.33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-76</v>
      </c>
      <c r="P47" s="46">
        <v>-48</v>
      </c>
      <c r="Q47" s="46">
        <v>0</v>
      </c>
      <c r="R47" s="46">
        <v>0</v>
      </c>
      <c r="S47" s="74">
        <v>0</v>
      </c>
      <c r="U47" s="73">
        <v>-125</v>
      </c>
      <c r="V47" s="74">
        <v>48.33</v>
      </c>
      <c r="W47">
        <v>48.33</v>
      </c>
      <c r="X47">
        <v>-76</v>
      </c>
      <c r="Y47">
        <v>-1</v>
      </c>
      <c r="Z47">
        <v>0</v>
      </c>
      <c r="AA47">
        <v>0</v>
      </c>
      <c r="AB47">
        <v>-48</v>
      </c>
    </row>
    <row r="48" spans="7:28">
      <c r="G48" t="s">
        <v>90</v>
      </c>
      <c r="H48" s="73">
        <v>44.46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-83</v>
      </c>
      <c r="P48" s="46">
        <v>-38</v>
      </c>
      <c r="Q48" s="46">
        <v>0</v>
      </c>
      <c r="R48" s="46">
        <v>-4</v>
      </c>
      <c r="S48" s="74">
        <v>0</v>
      </c>
      <c r="U48" s="73">
        <v>-126</v>
      </c>
      <c r="V48" s="74">
        <v>44.46</v>
      </c>
      <c r="W48">
        <v>44.46</v>
      </c>
      <c r="X48">
        <v>-83</v>
      </c>
      <c r="Y48">
        <v>-1</v>
      </c>
      <c r="Z48">
        <v>-4</v>
      </c>
      <c r="AA48">
        <v>0</v>
      </c>
      <c r="AB48">
        <v>-38</v>
      </c>
    </row>
    <row r="49" spans="7:28">
      <c r="G49" t="s">
        <v>91</v>
      </c>
      <c r="H49" s="73">
        <v>32.86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-78</v>
      </c>
      <c r="P49" s="46">
        <v>-38</v>
      </c>
      <c r="Q49" s="46">
        <v>0</v>
      </c>
      <c r="R49" s="46">
        <v>-2.5</v>
      </c>
      <c r="S49" s="74">
        <v>0</v>
      </c>
      <c r="U49" s="73">
        <v>-119.5</v>
      </c>
      <c r="V49" s="74">
        <v>32.86</v>
      </c>
      <c r="W49">
        <v>32.86</v>
      </c>
      <c r="X49">
        <v>-78</v>
      </c>
      <c r="Y49">
        <v>-1</v>
      </c>
      <c r="Z49">
        <v>-2.5</v>
      </c>
      <c r="AA49">
        <v>0</v>
      </c>
      <c r="AB49">
        <v>-38</v>
      </c>
    </row>
    <row r="50" spans="7:28">
      <c r="G50" t="s">
        <v>92</v>
      </c>
      <c r="H50" s="73">
        <v>28.03</v>
      </c>
      <c r="I50" s="46">
        <v>0</v>
      </c>
      <c r="J50" s="46">
        <v>0</v>
      </c>
      <c r="K50" s="46">
        <v>0</v>
      </c>
      <c r="L50" s="46">
        <v>0.48</v>
      </c>
      <c r="M50" s="74">
        <v>0</v>
      </c>
      <c r="N50" s="73">
        <v>0</v>
      </c>
      <c r="O50" s="46">
        <v>-84</v>
      </c>
      <c r="P50" s="46">
        <v>-32</v>
      </c>
      <c r="Q50" s="46">
        <v>0</v>
      </c>
      <c r="R50" s="46">
        <v>0</v>
      </c>
      <c r="S50" s="74">
        <v>0</v>
      </c>
      <c r="U50" s="73">
        <v>-117</v>
      </c>
      <c r="V50" s="74">
        <v>28.51</v>
      </c>
      <c r="W50">
        <v>28.03</v>
      </c>
      <c r="X50">
        <v>-84</v>
      </c>
      <c r="Y50">
        <v>-1</v>
      </c>
      <c r="Z50">
        <v>0.48</v>
      </c>
      <c r="AA50">
        <v>0</v>
      </c>
      <c r="AB50">
        <v>-32</v>
      </c>
    </row>
    <row r="51" spans="7:28">
      <c r="G51" t="s">
        <v>93</v>
      </c>
      <c r="H51" s="73">
        <v>3.87</v>
      </c>
      <c r="I51" s="46">
        <v>0</v>
      </c>
      <c r="J51" s="46">
        <v>0</v>
      </c>
      <c r="K51" s="46">
        <v>0</v>
      </c>
      <c r="L51" s="46">
        <v>0.48</v>
      </c>
      <c r="M51" s="74">
        <v>0</v>
      </c>
      <c r="N51" s="73">
        <v>0</v>
      </c>
      <c r="O51" s="46">
        <v>-73</v>
      </c>
      <c r="P51" s="46">
        <v>-20</v>
      </c>
      <c r="Q51" s="46">
        <v>0</v>
      </c>
      <c r="R51" s="46">
        <v>0</v>
      </c>
      <c r="S51" s="74">
        <v>0</v>
      </c>
      <c r="U51" s="73">
        <v>-93.5</v>
      </c>
      <c r="V51" s="74">
        <v>4.3499999999999996</v>
      </c>
      <c r="W51">
        <v>3.87</v>
      </c>
      <c r="X51">
        <v>-73</v>
      </c>
      <c r="Y51">
        <v>-0.5</v>
      </c>
      <c r="Z51">
        <v>0.48</v>
      </c>
      <c r="AA51">
        <v>0</v>
      </c>
      <c r="AB51">
        <v>-20</v>
      </c>
    </row>
    <row r="52" spans="7:28">
      <c r="G52" t="s">
        <v>94</v>
      </c>
      <c r="H52" s="73">
        <v>15.47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-74</v>
      </c>
      <c r="P52" s="46">
        <v>-17</v>
      </c>
      <c r="Q52" s="46">
        <v>0</v>
      </c>
      <c r="R52" s="46">
        <v>0</v>
      </c>
      <c r="S52" s="74">
        <v>0</v>
      </c>
      <c r="U52" s="73">
        <v>-91.5</v>
      </c>
      <c r="V52" s="74">
        <v>15.47</v>
      </c>
      <c r="W52">
        <v>15.47</v>
      </c>
      <c r="X52">
        <v>-74</v>
      </c>
      <c r="Y52">
        <v>-0.5</v>
      </c>
      <c r="Z52">
        <v>0</v>
      </c>
      <c r="AA52">
        <v>0</v>
      </c>
      <c r="AB52">
        <v>-17</v>
      </c>
    </row>
    <row r="53" spans="7:28">
      <c r="G53" t="s">
        <v>95</v>
      </c>
      <c r="H53" s="73">
        <v>39.630000000000003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-24</v>
      </c>
      <c r="P53" s="46">
        <v>-10</v>
      </c>
      <c r="Q53" s="46">
        <v>0</v>
      </c>
      <c r="R53" s="46">
        <v>-4</v>
      </c>
      <c r="S53" s="74">
        <v>0</v>
      </c>
      <c r="U53" s="73">
        <v>-38.5</v>
      </c>
      <c r="V53" s="74">
        <v>39.630000000000003</v>
      </c>
      <c r="W53">
        <v>39.630000000000003</v>
      </c>
      <c r="X53">
        <v>-24</v>
      </c>
      <c r="Y53">
        <v>-0.5</v>
      </c>
      <c r="Z53">
        <v>-4</v>
      </c>
      <c r="AA53">
        <v>0</v>
      </c>
      <c r="AB53">
        <v>-10</v>
      </c>
    </row>
    <row r="54" spans="7:28">
      <c r="G54" t="s">
        <v>96</v>
      </c>
      <c r="H54" s="73">
        <v>40.6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-12</v>
      </c>
      <c r="P54" s="46">
        <v>-5</v>
      </c>
      <c r="Q54" s="46">
        <v>0</v>
      </c>
      <c r="R54" s="46">
        <v>-5.5</v>
      </c>
      <c r="S54" s="74">
        <v>0</v>
      </c>
      <c r="U54" s="73">
        <v>-23</v>
      </c>
      <c r="V54" s="74">
        <v>40.6</v>
      </c>
      <c r="W54">
        <v>40.6</v>
      </c>
      <c r="X54">
        <v>-12</v>
      </c>
      <c r="Y54">
        <v>-0.5</v>
      </c>
      <c r="Z54">
        <v>-5.5</v>
      </c>
      <c r="AA54">
        <v>0</v>
      </c>
      <c r="AB54">
        <v>-5</v>
      </c>
    </row>
    <row r="55" spans="7:28">
      <c r="G55" t="s">
        <v>97</v>
      </c>
      <c r="H55" s="73">
        <v>49.3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-37</v>
      </c>
      <c r="P55" s="46">
        <v>-25</v>
      </c>
      <c r="Q55" s="46">
        <v>0</v>
      </c>
      <c r="R55" s="46">
        <v>-2</v>
      </c>
      <c r="S55" s="74">
        <v>0</v>
      </c>
      <c r="U55" s="73">
        <v>-64.5</v>
      </c>
      <c r="V55" s="74">
        <v>49.3</v>
      </c>
      <c r="W55">
        <v>49.3</v>
      </c>
      <c r="X55">
        <v>-37</v>
      </c>
      <c r="Y55">
        <v>-0.5</v>
      </c>
      <c r="Z55">
        <v>-2</v>
      </c>
      <c r="AA55">
        <v>0</v>
      </c>
      <c r="AB55">
        <v>-25</v>
      </c>
    </row>
    <row r="56" spans="7:28">
      <c r="G56" t="s">
        <v>98</v>
      </c>
      <c r="H56" s="73">
        <v>44.46</v>
      </c>
      <c r="I56" s="46">
        <v>0</v>
      </c>
      <c r="J56" s="46">
        <v>0</v>
      </c>
      <c r="K56" s="46">
        <v>0</v>
      </c>
      <c r="L56" s="46">
        <v>1.1599999999999999</v>
      </c>
      <c r="M56" s="74">
        <v>0</v>
      </c>
      <c r="N56" s="73">
        <v>0</v>
      </c>
      <c r="O56" s="46">
        <v>-31</v>
      </c>
      <c r="P56" s="46">
        <v>-23</v>
      </c>
      <c r="Q56" s="46">
        <v>0</v>
      </c>
      <c r="R56" s="46">
        <v>0</v>
      </c>
      <c r="S56" s="74">
        <v>0</v>
      </c>
      <c r="U56" s="73">
        <v>-54.5</v>
      </c>
      <c r="V56" s="74">
        <v>45.62</v>
      </c>
      <c r="W56">
        <v>44.46</v>
      </c>
      <c r="X56">
        <v>-31</v>
      </c>
      <c r="Y56">
        <v>-0.5</v>
      </c>
      <c r="Z56">
        <v>1.1599999999999999</v>
      </c>
      <c r="AA56">
        <v>0</v>
      </c>
      <c r="AB56">
        <v>-23</v>
      </c>
    </row>
    <row r="57" spans="7:28">
      <c r="G57" t="s">
        <v>99</v>
      </c>
      <c r="H57" s="73">
        <v>20.3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-9</v>
      </c>
      <c r="P57" s="46">
        <v>-10</v>
      </c>
      <c r="Q57" s="46">
        <v>0</v>
      </c>
      <c r="R57" s="46">
        <v>0</v>
      </c>
      <c r="S57" s="74">
        <v>0</v>
      </c>
      <c r="U57" s="73">
        <v>-19.5</v>
      </c>
      <c r="V57" s="74">
        <v>20.3</v>
      </c>
      <c r="W57">
        <v>20.3</v>
      </c>
      <c r="X57">
        <v>-9</v>
      </c>
      <c r="Y57">
        <v>-0.5</v>
      </c>
      <c r="Z57">
        <v>0</v>
      </c>
      <c r="AA57">
        <v>0</v>
      </c>
      <c r="AB57">
        <v>-10</v>
      </c>
    </row>
    <row r="58" spans="7:28">
      <c r="G58" t="s">
        <v>100</v>
      </c>
      <c r="H58" s="73">
        <v>22.23</v>
      </c>
      <c r="I58" s="46">
        <v>25.14</v>
      </c>
      <c r="J58" s="46">
        <v>0</v>
      </c>
      <c r="K58" s="46">
        <v>0</v>
      </c>
      <c r="L58" s="46">
        <v>0.48</v>
      </c>
      <c r="M58" s="74">
        <v>0</v>
      </c>
      <c r="N58" s="73">
        <v>0</v>
      </c>
      <c r="O58" s="46">
        <v>0</v>
      </c>
      <c r="P58" s="46">
        <v>-20</v>
      </c>
      <c r="Q58" s="46">
        <v>0</v>
      </c>
      <c r="R58" s="46">
        <v>0</v>
      </c>
      <c r="S58" s="74">
        <v>0</v>
      </c>
      <c r="U58" s="73">
        <v>-20.5</v>
      </c>
      <c r="V58" s="74">
        <v>47.85</v>
      </c>
      <c r="W58">
        <v>22.23</v>
      </c>
      <c r="X58">
        <v>25.14</v>
      </c>
      <c r="Y58">
        <v>-0.5</v>
      </c>
      <c r="Z58">
        <v>0.48</v>
      </c>
      <c r="AA58">
        <v>0</v>
      </c>
      <c r="AB58">
        <v>-20</v>
      </c>
    </row>
    <row r="59" spans="7:28">
      <c r="G59" t="s">
        <v>101</v>
      </c>
      <c r="H59" s="73">
        <v>37.700000000000003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-44</v>
      </c>
      <c r="P59" s="46">
        <v>0</v>
      </c>
      <c r="Q59" s="46">
        <v>0</v>
      </c>
      <c r="R59" s="46">
        <v>-2.2000000000000002</v>
      </c>
      <c r="S59" s="74">
        <v>0</v>
      </c>
      <c r="U59" s="73">
        <v>-46.7</v>
      </c>
      <c r="V59" s="74">
        <v>37.700000000000003</v>
      </c>
      <c r="W59">
        <v>37.700000000000003</v>
      </c>
      <c r="X59">
        <v>-44</v>
      </c>
      <c r="Y59">
        <v>-0.5</v>
      </c>
      <c r="Z59">
        <v>-2.2000000000000002</v>
      </c>
      <c r="AA59">
        <v>0</v>
      </c>
      <c r="AB59">
        <v>0</v>
      </c>
    </row>
    <row r="60" spans="7:28">
      <c r="G60" t="s">
        <v>102</v>
      </c>
      <c r="H60" s="73">
        <v>37.700000000000003</v>
      </c>
      <c r="I60" s="46">
        <v>0</v>
      </c>
      <c r="J60" s="46">
        <v>0</v>
      </c>
      <c r="K60" s="46">
        <v>0</v>
      </c>
      <c r="L60" s="46">
        <v>1.06</v>
      </c>
      <c r="M60" s="74">
        <v>0</v>
      </c>
      <c r="N60" s="73">
        <v>0</v>
      </c>
      <c r="O60" s="46">
        <v>-33</v>
      </c>
      <c r="P60" s="46">
        <v>0</v>
      </c>
      <c r="Q60" s="46">
        <v>0</v>
      </c>
      <c r="R60" s="46">
        <v>0</v>
      </c>
      <c r="S60" s="74">
        <v>0</v>
      </c>
      <c r="U60" s="73">
        <v>-33.5</v>
      </c>
      <c r="V60" s="74">
        <v>38.76</v>
      </c>
      <c r="W60">
        <v>37.700000000000003</v>
      </c>
      <c r="X60">
        <v>-33</v>
      </c>
      <c r="Y60">
        <v>-0.5</v>
      </c>
      <c r="Z60">
        <v>1.06</v>
      </c>
      <c r="AA60">
        <v>0</v>
      </c>
      <c r="AB60">
        <v>0</v>
      </c>
    </row>
    <row r="61" spans="7:28">
      <c r="G61" t="s">
        <v>103</v>
      </c>
      <c r="H61" s="73">
        <v>21.27</v>
      </c>
      <c r="I61" s="46">
        <v>0</v>
      </c>
      <c r="J61" s="46">
        <v>0</v>
      </c>
      <c r="K61" s="46">
        <v>0</v>
      </c>
      <c r="L61" s="46">
        <v>1.93</v>
      </c>
      <c r="M61" s="74">
        <v>0</v>
      </c>
      <c r="N61" s="73">
        <v>0</v>
      </c>
      <c r="O61" s="46">
        <v>-16</v>
      </c>
      <c r="P61" s="46">
        <v>-40</v>
      </c>
      <c r="Q61" s="46">
        <v>0</v>
      </c>
      <c r="R61" s="46">
        <v>0</v>
      </c>
      <c r="S61" s="74">
        <v>0</v>
      </c>
      <c r="U61" s="73">
        <v>-56.5</v>
      </c>
      <c r="V61" s="74">
        <v>23.2</v>
      </c>
      <c r="W61">
        <v>21.27</v>
      </c>
      <c r="X61">
        <v>-16</v>
      </c>
      <c r="Y61">
        <v>-0.5</v>
      </c>
      <c r="Z61">
        <v>1.93</v>
      </c>
      <c r="AA61">
        <v>0</v>
      </c>
      <c r="AB61">
        <v>-40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1.93</v>
      </c>
      <c r="M62" s="74">
        <v>0</v>
      </c>
      <c r="N62" s="73">
        <v>-15</v>
      </c>
      <c r="O62" s="46">
        <v>-35</v>
      </c>
      <c r="P62" s="46">
        <v>-40</v>
      </c>
      <c r="Q62" s="46">
        <v>0</v>
      </c>
      <c r="R62" s="46">
        <v>0</v>
      </c>
      <c r="S62" s="74">
        <v>0</v>
      </c>
      <c r="U62" s="73">
        <v>-90.5</v>
      </c>
      <c r="V62" s="74">
        <v>1.93</v>
      </c>
      <c r="W62">
        <v>-15</v>
      </c>
      <c r="X62">
        <v>-35</v>
      </c>
      <c r="Y62">
        <v>-0.5</v>
      </c>
      <c r="Z62">
        <v>1.93</v>
      </c>
      <c r="AA62">
        <v>0</v>
      </c>
      <c r="AB62">
        <v>-40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1.93</v>
      </c>
      <c r="M63" s="74">
        <v>0</v>
      </c>
      <c r="N63" s="73">
        <v>-77</v>
      </c>
      <c r="O63" s="46">
        <v>-29</v>
      </c>
      <c r="P63" s="46">
        <v>-25</v>
      </c>
      <c r="Q63" s="46">
        <v>0</v>
      </c>
      <c r="R63" s="46">
        <v>0</v>
      </c>
      <c r="S63" s="74">
        <v>0</v>
      </c>
      <c r="U63" s="73">
        <v>-131.5</v>
      </c>
      <c r="V63" s="74">
        <v>1.93</v>
      </c>
      <c r="W63">
        <v>-77</v>
      </c>
      <c r="X63">
        <v>-29</v>
      </c>
      <c r="Y63">
        <v>-0.5</v>
      </c>
      <c r="Z63">
        <v>1.93</v>
      </c>
      <c r="AA63">
        <v>0</v>
      </c>
      <c r="AB63">
        <v>-25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1.93</v>
      </c>
      <c r="M64" s="74">
        <v>0</v>
      </c>
      <c r="N64" s="73">
        <v>-90</v>
      </c>
      <c r="O64" s="46">
        <v>-32</v>
      </c>
      <c r="P64" s="46">
        <v>-11</v>
      </c>
      <c r="Q64" s="46">
        <v>0</v>
      </c>
      <c r="R64" s="46">
        <v>0</v>
      </c>
      <c r="S64" s="74">
        <v>0</v>
      </c>
      <c r="U64" s="73">
        <v>-133.5</v>
      </c>
      <c r="V64" s="74">
        <v>1.93</v>
      </c>
      <c r="W64">
        <v>-90</v>
      </c>
      <c r="X64">
        <v>-32</v>
      </c>
      <c r="Y64">
        <v>-0.5</v>
      </c>
      <c r="Z64">
        <v>1.93</v>
      </c>
      <c r="AA64">
        <v>0</v>
      </c>
      <c r="AB64">
        <v>-11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1.74</v>
      </c>
      <c r="M65" s="74">
        <v>0</v>
      </c>
      <c r="N65" s="73">
        <v>-88</v>
      </c>
      <c r="O65" s="46">
        <v>-147</v>
      </c>
      <c r="P65" s="46">
        <v>-17</v>
      </c>
      <c r="Q65" s="46">
        <v>0</v>
      </c>
      <c r="R65" s="46">
        <v>0</v>
      </c>
      <c r="S65" s="74">
        <v>0</v>
      </c>
      <c r="U65" s="73">
        <v>-252.5</v>
      </c>
      <c r="V65" s="74">
        <v>1.74</v>
      </c>
      <c r="W65">
        <v>-88</v>
      </c>
      <c r="X65">
        <v>-147</v>
      </c>
      <c r="Y65">
        <v>-0.5</v>
      </c>
      <c r="Z65">
        <v>1.74</v>
      </c>
      <c r="AA65">
        <v>0</v>
      </c>
      <c r="AB65">
        <v>-17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1.64</v>
      </c>
      <c r="M66" s="74">
        <v>0</v>
      </c>
      <c r="N66" s="73">
        <v>-82</v>
      </c>
      <c r="O66" s="46">
        <v>-140</v>
      </c>
      <c r="P66" s="46">
        <v>-20</v>
      </c>
      <c r="Q66" s="46">
        <v>0</v>
      </c>
      <c r="R66" s="46">
        <v>0</v>
      </c>
      <c r="S66" s="74">
        <v>0</v>
      </c>
      <c r="U66" s="73">
        <v>-242.5</v>
      </c>
      <c r="V66" s="74">
        <v>1.64</v>
      </c>
      <c r="W66">
        <v>-82</v>
      </c>
      <c r="X66">
        <v>-140</v>
      </c>
      <c r="Y66">
        <v>-0.5</v>
      </c>
      <c r="Z66">
        <v>1.64</v>
      </c>
      <c r="AA66">
        <v>0</v>
      </c>
      <c r="AB66">
        <v>-20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1.26</v>
      </c>
      <c r="M67" s="74">
        <v>0</v>
      </c>
      <c r="N67" s="73">
        <v>-66</v>
      </c>
      <c r="O67" s="46">
        <v>-164</v>
      </c>
      <c r="P67" s="46">
        <v>-10</v>
      </c>
      <c r="Q67" s="46">
        <v>0</v>
      </c>
      <c r="R67" s="46">
        <v>0</v>
      </c>
      <c r="S67" s="74">
        <v>0</v>
      </c>
      <c r="U67" s="73">
        <v>-240.1</v>
      </c>
      <c r="V67" s="74">
        <v>1.26</v>
      </c>
      <c r="W67">
        <v>-66</v>
      </c>
      <c r="X67">
        <v>-164</v>
      </c>
      <c r="Y67">
        <v>-0.1</v>
      </c>
      <c r="Z67">
        <v>1.26</v>
      </c>
      <c r="AA67">
        <v>0</v>
      </c>
      <c r="AB67">
        <v>-10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2.13</v>
      </c>
      <c r="M68" s="74">
        <v>0</v>
      </c>
      <c r="N68" s="73">
        <v>-67</v>
      </c>
      <c r="O68" s="46">
        <v>-152</v>
      </c>
      <c r="P68" s="46">
        <v>-17</v>
      </c>
      <c r="Q68" s="46">
        <v>0</v>
      </c>
      <c r="R68" s="46">
        <v>0</v>
      </c>
      <c r="S68" s="74">
        <v>0</v>
      </c>
      <c r="U68" s="73">
        <v>-236.1</v>
      </c>
      <c r="V68" s="74">
        <v>2.13</v>
      </c>
      <c r="W68">
        <v>-67</v>
      </c>
      <c r="X68">
        <v>-152</v>
      </c>
      <c r="Y68">
        <v>-0.1</v>
      </c>
      <c r="Z68">
        <v>2.13</v>
      </c>
      <c r="AA68">
        <v>0</v>
      </c>
      <c r="AB68">
        <v>-17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2.13</v>
      </c>
      <c r="M69" s="74">
        <v>0</v>
      </c>
      <c r="N69" s="73">
        <v>-48</v>
      </c>
      <c r="O69" s="46">
        <v>-141</v>
      </c>
      <c r="P69" s="46">
        <v>-10</v>
      </c>
      <c r="Q69" s="46">
        <v>0</v>
      </c>
      <c r="R69" s="46">
        <v>0</v>
      </c>
      <c r="S69" s="74">
        <v>0</v>
      </c>
      <c r="U69" s="73">
        <v>-199.1</v>
      </c>
      <c r="V69" s="74">
        <v>2.13</v>
      </c>
      <c r="W69">
        <v>-48</v>
      </c>
      <c r="X69">
        <v>-141</v>
      </c>
      <c r="Y69">
        <v>-0.1</v>
      </c>
      <c r="Z69">
        <v>2.13</v>
      </c>
      <c r="AA69">
        <v>0</v>
      </c>
      <c r="AB69">
        <v>-10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1.45</v>
      </c>
      <c r="M70" s="74">
        <v>0</v>
      </c>
      <c r="N70" s="73">
        <v>-54</v>
      </c>
      <c r="O70" s="46">
        <v>-126</v>
      </c>
      <c r="P70" s="46">
        <v>-6</v>
      </c>
      <c r="Q70" s="46">
        <v>0</v>
      </c>
      <c r="R70" s="46">
        <v>0</v>
      </c>
      <c r="S70" s="74">
        <v>0</v>
      </c>
      <c r="U70" s="73">
        <v>-186.1</v>
      </c>
      <c r="V70" s="74">
        <v>1.45</v>
      </c>
      <c r="W70">
        <v>-54</v>
      </c>
      <c r="X70">
        <v>-126</v>
      </c>
      <c r="Y70">
        <v>-0.1</v>
      </c>
      <c r="Z70">
        <v>1.45</v>
      </c>
      <c r="AA70">
        <v>0</v>
      </c>
      <c r="AB70">
        <v>-6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1.93</v>
      </c>
      <c r="M71" s="74">
        <v>0</v>
      </c>
      <c r="N71" s="73">
        <v>-34</v>
      </c>
      <c r="O71" s="46">
        <v>-122</v>
      </c>
      <c r="P71" s="46">
        <v>-10</v>
      </c>
      <c r="Q71" s="46">
        <v>0</v>
      </c>
      <c r="R71" s="46">
        <v>0</v>
      </c>
      <c r="S71" s="74">
        <v>0</v>
      </c>
      <c r="U71" s="73">
        <v>-166.1</v>
      </c>
      <c r="V71" s="74">
        <v>1.93</v>
      </c>
      <c r="W71">
        <v>-34</v>
      </c>
      <c r="X71">
        <v>-122</v>
      </c>
      <c r="Y71">
        <v>-0.1</v>
      </c>
      <c r="Z71">
        <v>1.93</v>
      </c>
      <c r="AA71">
        <v>0</v>
      </c>
      <c r="AB71">
        <v>-10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2.9</v>
      </c>
      <c r="M72" s="74">
        <v>0</v>
      </c>
      <c r="N72" s="73">
        <v>-31</v>
      </c>
      <c r="O72" s="46">
        <v>-100</v>
      </c>
      <c r="P72" s="46">
        <v>-15</v>
      </c>
      <c r="Q72" s="46">
        <v>0</v>
      </c>
      <c r="R72" s="46">
        <v>0</v>
      </c>
      <c r="S72" s="74">
        <v>0</v>
      </c>
      <c r="U72" s="73">
        <v>-146.1</v>
      </c>
      <c r="V72" s="74">
        <v>2.9</v>
      </c>
      <c r="W72">
        <v>-31</v>
      </c>
      <c r="X72">
        <v>-100</v>
      </c>
      <c r="Y72">
        <v>-0.1</v>
      </c>
      <c r="Z72">
        <v>2.9</v>
      </c>
      <c r="AA72">
        <v>0</v>
      </c>
      <c r="AB72">
        <v>-15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3.58</v>
      </c>
      <c r="M73" s="74">
        <v>0</v>
      </c>
      <c r="N73" s="73">
        <v>-56</v>
      </c>
      <c r="O73" s="46">
        <v>-86</v>
      </c>
      <c r="P73" s="46">
        <v>-5</v>
      </c>
      <c r="Q73" s="46">
        <v>0</v>
      </c>
      <c r="R73" s="46">
        <v>0</v>
      </c>
      <c r="S73" s="74">
        <v>0</v>
      </c>
      <c r="U73" s="73">
        <v>-147.1</v>
      </c>
      <c r="V73" s="74">
        <v>3.58</v>
      </c>
      <c r="W73">
        <v>-56</v>
      </c>
      <c r="X73">
        <v>-86</v>
      </c>
      <c r="Y73">
        <v>-0.1</v>
      </c>
      <c r="Z73">
        <v>3.58</v>
      </c>
      <c r="AA73">
        <v>0</v>
      </c>
      <c r="AB73">
        <v>-5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4.25</v>
      </c>
      <c r="M74" s="74">
        <v>0</v>
      </c>
      <c r="N74" s="73">
        <v>-53</v>
      </c>
      <c r="O74" s="46">
        <v>-70</v>
      </c>
      <c r="P74" s="46">
        <v>0</v>
      </c>
      <c r="Q74" s="46">
        <v>0</v>
      </c>
      <c r="R74" s="46">
        <v>0</v>
      </c>
      <c r="S74" s="74">
        <v>0</v>
      </c>
      <c r="U74" s="73">
        <v>-123.1</v>
      </c>
      <c r="V74" s="74">
        <v>4.25</v>
      </c>
      <c r="W74">
        <v>-53</v>
      </c>
      <c r="X74">
        <v>-70</v>
      </c>
      <c r="Y74">
        <v>-0.1</v>
      </c>
      <c r="Z74">
        <v>4.25</v>
      </c>
      <c r="AA74">
        <v>0</v>
      </c>
      <c r="AB74">
        <v>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2.9</v>
      </c>
      <c r="M75" s="74">
        <v>0</v>
      </c>
      <c r="N75" s="73">
        <v>-95</v>
      </c>
      <c r="O75" s="46">
        <v>-63</v>
      </c>
      <c r="P75" s="46">
        <v>0</v>
      </c>
      <c r="Q75" s="46">
        <v>0</v>
      </c>
      <c r="R75" s="46">
        <v>0</v>
      </c>
      <c r="S75" s="74">
        <v>0</v>
      </c>
      <c r="U75" s="73">
        <v>-158.1</v>
      </c>
      <c r="V75" s="74">
        <v>2.9</v>
      </c>
      <c r="W75">
        <v>-95</v>
      </c>
      <c r="X75">
        <v>-63</v>
      </c>
      <c r="Y75">
        <v>-0.1</v>
      </c>
      <c r="Z75">
        <v>2.9</v>
      </c>
      <c r="AA75">
        <v>0</v>
      </c>
      <c r="AB75">
        <v>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3.25</v>
      </c>
      <c r="M76" s="74">
        <v>0</v>
      </c>
      <c r="N76" s="73">
        <v>-78</v>
      </c>
      <c r="O76" s="46">
        <v>-51</v>
      </c>
      <c r="P76" s="46">
        <v>0</v>
      </c>
      <c r="Q76" s="46">
        <v>0</v>
      </c>
      <c r="R76" s="46">
        <v>0</v>
      </c>
      <c r="S76" s="74">
        <v>0</v>
      </c>
      <c r="U76" s="73">
        <v>-129.1</v>
      </c>
      <c r="V76" s="74">
        <v>3.25</v>
      </c>
      <c r="W76">
        <v>-78</v>
      </c>
      <c r="X76">
        <v>-51</v>
      </c>
      <c r="Y76">
        <v>-0.1</v>
      </c>
      <c r="Z76">
        <v>3.25</v>
      </c>
      <c r="AA76">
        <v>0</v>
      </c>
      <c r="AB76">
        <v>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2.56</v>
      </c>
      <c r="M77" s="74">
        <v>0</v>
      </c>
      <c r="N77" s="73">
        <v>-129</v>
      </c>
      <c r="O77" s="46">
        <v>-59</v>
      </c>
      <c r="P77" s="46">
        <v>0</v>
      </c>
      <c r="Q77" s="46">
        <v>0</v>
      </c>
      <c r="R77" s="46">
        <v>0</v>
      </c>
      <c r="S77" s="74">
        <v>0</v>
      </c>
      <c r="U77" s="73">
        <v>-188.1</v>
      </c>
      <c r="V77" s="74">
        <v>2.56</v>
      </c>
      <c r="W77">
        <v>-129</v>
      </c>
      <c r="X77">
        <v>-59</v>
      </c>
      <c r="Y77">
        <v>-0.1</v>
      </c>
      <c r="Z77">
        <v>2.56</v>
      </c>
      <c r="AA77">
        <v>0</v>
      </c>
      <c r="AB77">
        <v>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2.34</v>
      </c>
      <c r="M78" s="74">
        <v>0</v>
      </c>
      <c r="N78" s="73">
        <v>-135</v>
      </c>
      <c r="O78" s="46">
        <v>-63</v>
      </c>
      <c r="P78" s="46">
        <v>-5</v>
      </c>
      <c r="Q78" s="46">
        <v>0</v>
      </c>
      <c r="R78" s="46">
        <v>0</v>
      </c>
      <c r="S78" s="74">
        <v>0</v>
      </c>
      <c r="U78" s="73">
        <v>-203.1</v>
      </c>
      <c r="V78" s="74">
        <v>2.34</v>
      </c>
      <c r="W78">
        <v>-135</v>
      </c>
      <c r="X78">
        <v>-63</v>
      </c>
      <c r="Y78">
        <v>-0.1</v>
      </c>
      <c r="Z78">
        <v>2.34</v>
      </c>
      <c r="AA78">
        <v>0</v>
      </c>
      <c r="AB78">
        <v>-5</v>
      </c>
    </row>
    <row r="79" spans="7:28">
      <c r="G79" t="s">
        <v>121</v>
      </c>
      <c r="H79" s="73">
        <v>0</v>
      </c>
      <c r="I79" s="46">
        <v>0</v>
      </c>
      <c r="J79" s="46">
        <v>3.29</v>
      </c>
      <c r="K79" s="46">
        <v>0</v>
      </c>
      <c r="L79" s="46">
        <v>1.97</v>
      </c>
      <c r="M79" s="74">
        <v>0.33</v>
      </c>
      <c r="N79" s="73">
        <v>-188</v>
      </c>
      <c r="O79" s="46">
        <v>-64</v>
      </c>
      <c r="P79" s="46">
        <v>0</v>
      </c>
      <c r="Q79" s="46">
        <v>0</v>
      </c>
      <c r="R79" s="46">
        <v>0</v>
      </c>
      <c r="S79" s="74">
        <v>0</v>
      </c>
      <c r="U79" s="73">
        <v>-252.1</v>
      </c>
      <c r="V79" s="74">
        <v>5.59</v>
      </c>
      <c r="W79">
        <v>-188</v>
      </c>
      <c r="X79">
        <v>-64</v>
      </c>
      <c r="Y79">
        <v>-0.1</v>
      </c>
      <c r="Z79">
        <v>1.97</v>
      </c>
      <c r="AA79">
        <v>0.33</v>
      </c>
      <c r="AB79">
        <v>3.29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2.11</v>
      </c>
      <c r="M80" s="74">
        <v>0.71</v>
      </c>
      <c r="N80" s="73">
        <v>-202</v>
      </c>
      <c r="O80" s="46">
        <v>-59</v>
      </c>
      <c r="P80" s="46">
        <v>0</v>
      </c>
      <c r="Q80" s="46">
        <v>0</v>
      </c>
      <c r="R80" s="46">
        <v>0</v>
      </c>
      <c r="S80" s="74">
        <v>0</v>
      </c>
      <c r="U80" s="73">
        <v>-261.10000000000002</v>
      </c>
      <c r="V80" s="74">
        <v>2.82</v>
      </c>
      <c r="W80">
        <v>-202</v>
      </c>
      <c r="X80">
        <v>-59</v>
      </c>
      <c r="Y80">
        <v>-0.1</v>
      </c>
      <c r="Z80">
        <v>2.11</v>
      </c>
      <c r="AA80">
        <v>0.71</v>
      </c>
      <c r="AB80">
        <v>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2.2799999999999998</v>
      </c>
      <c r="M81" s="74">
        <v>0.76</v>
      </c>
      <c r="N81" s="73">
        <v>-183</v>
      </c>
      <c r="O81" s="46">
        <v>-70</v>
      </c>
      <c r="P81" s="46">
        <v>0</v>
      </c>
      <c r="Q81" s="46">
        <v>0</v>
      </c>
      <c r="R81" s="46">
        <v>0</v>
      </c>
      <c r="S81" s="74">
        <v>0</v>
      </c>
      <c r="U81" s="73">
        <v>-253.1</v>
      </c>
      <c r="V81" s="74">
        <v>3.04</v>
      </c>
      <c r="W81">
        <v>-183</v>
      </c>
      <c r="X81">
        <v>-70</v>
      </c>
      <c r="Y81">
        <v>-0.1</v>
      </c>
      <c r="Z81">
        <v>2.2799999999999998</v>
      </c>
      <c r="AA81">
        <v>0.76</v>
      </c>
      <c r="AB81">
        <v>0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2.87</v>
      </c>
      <c r="M82" s="74">
        <v>0.96</v>
      </c>
      <c r="N82" s="73">
        <v>-222</v>
      </c>
      <c r="O82" s="46">
        <v>-80</v>
      </c>
      <c r="P82" s="46">
        <v>0</v>
      </c>
      <c r="Q82" s="46">
        <v>0</v>
      </c>
      <c r="R82" s="46">
        <v>0</v>
      </c>
      <c r="S82" s="74">
        <v>0</v>
      </c>
      <c r="U82" s="73">
        <v>-302.10000000000002</v>
      </c>
      <c r="V82" s="74">
        <v>3.83</v>
      </c>
      <c r="W82">
        <v>-222</v>
      </c>
      <c r="X82">
        <v>-80</v>
      </c>
      <c r="Y82">
        <v>-0.1</v>
      </c>
      <c r="Z82">
        <v>2.87</v>
      </c>
      <c r="AA82">
        <v>0.96</v>
      </c>
      <c r="AB82">
        <v>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3.69</v>
      </c>
      <c r="M83" s="74">
        <v>0</v>
      </c>
      <c r="N83" s="73">
        <v>-208</v>
      </c>
      <c r="O83" s="46">
        <v>-90</v>
      </c>
      <c r="P83" s="46">
        <v>-35</v>
      </c>
      <c r="Q83" s="46">
        <v>0</v>
      </c>
      <c r="R83" s="46">
        <v>0</v>
      </c>
      <c r="S83" s="74">
        <v>0</v>
      </c>
      <c r="U83" s="73">
        <v>-333.1</v>
      </c>
      <c r="V83" s="74">
        <v>3.69</v>
      </c>
      <c r="W83">
        <v>-208</v>
      </c>
      <c r="X83">
        <v>-90</v>
      </c>
      <c r="Y83">
        <v>-0.1</v>
      </c>
      <c r="Z83">
        <v>3.69</v>
      </c>
      <c r="AA83">
        <v>0</v>
      </c>
      <c r="AB83">
        <v>-35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3.88</v>
      </c>
      <c r="M84" s="74">
        <v>0</v>
      </c>
      <c r="N84" s="73">
        <v>-199</v>
      </c>
      <c r="O84" s="46">
        <v>-90</v>
      </c>
      <c r="P84" s="46">
        <v>-15</v>
      </c>
      <c r="Q84" s="46">
        <v>0</v>
      </c>
      <c r="R84" s="46">
        <v>0</v>
      </c>
      <c r="S84" s="74">
        <v>0</v>
      </c>
      <c r="U84" s="73">
        <v>-304.10000000000002</v>
      </c>
      <c r="V84" s="74">
        <v>3.88</v>
      </c>
      <c r="W84">
        <v>-199</v>
      </c>
      <c r="X84">
        <v>-90</v>
      </c>
      <c r="Y84">
        <v>-0.1</v>
      </c>
      <c r="Z84">
        <v>3.88</v>
      </c>
      <c r="AA84">
        <v>0</v>
      </c>
      <c r="AB84">
        <v>-15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3.96</v>
      </c>
      <c r="M85" s="74">
        <v>0</v>
      </c>
      <c r="N85" s="73">
        <v>-198</v>
      </c>
      <c r="O85" s="46">
        <v>-108</v>
      </c>
      <c r="P85" s="46">
        <v>-10</v>
      </c>
      <c r="Q85" s="46">
        <v>0</v>
      </c>
      <c r="R85" s="46">
        <v>0</v>
      </c>
      <c r="S85" s="74">
        <v>0</v>
      </c>
      <c r="U85" s="73">
        <v>-316.10000000000002</v>
      </c>
      <c r="V85" s="74">
        <v>3.96</v>
      </c>
      <c r="W85">
        <v>-198</v>
      </c>
      <c r="X85">
        <v>-108</v>
      </c>
      <c r="Y85">
        <v>-0.1</v>
      </c>
      <c r="Z85">
        <v>3.96</v>
      </c>
      <c r="AA85">
        <v>0</v>
      </c>
      <c r="AB85">
        <v>-10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3.77</v>
      </c>
      <c r="M86" s="74">
        <v>0.97</v>
      </c>
      <c r="N86" s="73">
        <v>-199</v>
      </c>
      <c r="O86" s="46">
        <v>-109</v>
      </c>
      <c r="P86" s="46">
        <v>-30</v>
      </c>
      <c r="Q86" s="46">
        <v>0</v>
      </c>
      <c r="R86" s="46">
        <v>0</v>
      </c>
      <c r="S86" s="74">
        <v>0</v>
      </c>
      <c r="U86" s="73">
        <v>-338.1</v>
      </c>
      <c r="V86" s="74">
        <v>4.74</v>
      </c>
      <c r="W86">
        <v>-199</v>
      </c>
      <c r="X86">
        <v>-109</v>
      </c>
      <c r="Y86">
        <v>-0.1</v>
      </c>
      <c r="Z86">
        <v>3.77</v>
      </c>
      <c r="AA86">
        <v>0.97</v>
      </c>
      <c r="AB86">
        <v>-30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3.19</v>
      </c>
      <c r="M87" s="74">
        <v>0.97</v>
      </c>
      <c r="N87" s="73">
        <v>-198</v>
      </c>
      <c r="O87" s="46">
        <v>-132</v>
      </c>
      <c r="P87" s="46">
        <v>-35</v>
      </c>
      <c r="Q87" s="46">
        <v>0</v>
      </c>
      <c r="R87" s="46">
        <v>0</v>
      </c>
      <c r="S87" s="74">
        <v>0</v>
      </c>
      <c r="U87" s="73">
        <v>-365.1</v>
      </c>
      <c r="V87" s="74">
        <v>4.16</v>
      </c>
      <c r="W87">
        <v>-198</v>
      </c>
      <c r="X87">
        <v>-132</v>
      </c>
      <c r="Y87">
        <v>-0.1</v>
      </c>
      <c r="Z87">
        <v>3.19</v>
      </c>
      <c r="AA87">
        <v>0.97</v>
      </c>
      <c r="AB87">
        <v>-35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3.09</v>
      </c>
      <c r="M88" s="74">
        <v>0.97</v>
      </c>
      <c r="N88" s="73">
        <v>-208</v>
      </c>
      <c r="O88" s="46">
        <v>-148</v>
      </c>
      <c r="P88" s="46">
        <v>-25</v>
      </c>
      <c r="Q88" s="46">
        <v>0</v>
      </c>
      <c r="R88" s="46">
        <v>0</v>
      </c>
      <c r="S88" s="74">
        <v>0</v>
      </c>
      <c r="U88" s="73">
        <v>-381.1</v>
      </c>
      <c r="V88" s="74">
        <v>4.0599999999999996</v>
      </c>
      <c r="W88">
        <v>-208</v>
      </c>
      <c r="X88">
        <v>-148</v>
      </c>
      <c r="Y88">
        <v>-0.1</v>
      </c>
      <c r="Z88">
        <v>3.09</v>
      </c>
      <c r="AA88">
        <v>0.97</v>
      </c>
      <c r="AB88">
        <v>-25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3.19</v>
      </c>
      <c r="M89" s="74">
        <v>0.97</v>
      </c>
      <c r="N89" s="73">
        <v>-239</v>
      </c>
      <c r="O89" s="46">
        <v>-160</v>
      </c>
      <c r="P89" s="46">
        <v>-15</v>
      </c>
      <c r="Q89" s="46">
        <v>0</v>
      </c>
      <c r="R89" s="46">
        <v>0</v>
      </c>
      <c r="S89" s="74">
        <v>0</v>
      </c>
      <c r="U89" s="73">
        <v>-414.1</v>
      </c>
      <c r="V89" s="74">
        <v>4.16</v>
      </c>
      <c r="W89">
        <v>-239</v>
      </c>
      <c r="X89">
        <v>-160</v>
      </c>
      <c r="Y89">
        <v>-0.1</v>
      </c>
      <c r="Z89">
        <v>3.19</v>
      </c>
      <c r="AA89">
        <v>0.97</v>
      </c>
      <c r="AB89">
        <v>-15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3</v>
      </c>
      <c r="M90" s="74">
        <v>0</v>
      </c>
      <c r="N90" s="73">
        <v>-240</v>
      </c>
      <c r="O90" s="46">
        <v>-140</v>
      </c>
      <c r="P90" s="46">
        <v>-5</v>
      </c>
      <c r="Q90" s="46">
        <v>0</v>
      </c>
      <c r="R90" s="46">
        <v>0</v>
      </c>
      <c r="S90" s="74">
        <v>0</v>
      </c>
      <c r="U90" s="73">
        <v>-385.1</v>
      </c>
      <c r="V90" s="74">
        <v>3</v>
      </c>
      <c r="W90">
        <v>-240</v>
      </c>
      <c r="X90">
        <v>-140</v>
      </c>
      <c r="Y90">
        <v>-0.1</v>
      </c>
      <c r="Z90">
        <v>3</v>
      </c>
      <c r="AA90">
        <v>0</v>
      </c>
      <c r="AB90">
        <v>-5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2.5099999999999998</v>
      </c>
      <c r="M91" s="74">
        <v>0</v>
      </c>
      <c r="N91" s="73">
        <v>-222</v>
      </c>
      <c r="O91" s="46">
        <v>-137</v>
      </c>
      <c r="P91" s="46">
        <v>-50</v>
      </c>
      <c r="Q91" s="46">
        <v>0</v>
      </c>
      <c r="R91" s="46">
        <v>0</v>
      </c>
      <c r="S91" s="74">
        <v>0</v>
      </c>
      <c r="U91" s="73">
        <v>-409.1</v>
      </c>
      <c r="V91" s="74">
        <v>2.5099999999999998</v>
      </c>
      <c r="W91">
        <v>-222</v>
      </c>
      <c r="X91">
        <v>-137</v>
      </c>
      <c r="Y91">
        <v>-0.1</v>
      </c>
      <c r="Z91">
        <v>2.5099999999999998</v>
      </c>
      <c r="AA91">
        <v>0</v>
      </c>
      <c r="AB91">
        <v>-50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2.13</v>
      </c>
      <c r="M92" s="74">
        <v>0</v>
      </c>
      <c r="N92" s="73">
        <v>-226</v>
      </c>
      <c r="O92" s="46">
        <v>-134</v>
      </c>
      <c r="P92" s="46">
        <v>-45</v>
      </c>
      <c r="Q92" s="46">
        <v>0</v>
      </c>
      <c r="R92" s="46">
        <v>0</v>
      </c>
      <c r="S92" s="74">
        <v>0</v>
      </c>
      <c r="U92" s="73">
        <v>-405.1</v>
      </c>
      <c r="V92" s="74">
        <v>2.13</v>
      </c>
      <c r="W92">
        <v>-226</v>
      </c>
      <c r="X92">
        <v>-134</v>
      </c>
      <c r="Y92">
        <v>-0.1</v>
      </c>
      <c r="Z92">
        <v>2.13</v>
      </c>
      <c r="AA92">
        <v>0</v>
      </c>
      <c r="AB92">
        <v>-45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1.93</v>
      </c>
      <c r="M93" s="74">
        <v>0</v>
      </c>
      <c r="N93" s="73">
        <v>-232</v>
      </c>
      <c r="O93" s="46">
        <v>-94</v>
      </c>
      <c r="P93" s="46">
        <v>-45</v>
      </c>
      <c r="Q93" s="46">
        <v>0</v>
      </c>
      <c r="R93" s="46">
        <v>0</v>
      </c>
      <c r="S93" s="74">
        <v>0</v>
      </c>
      <c r="U93" s="73">
        <v>-371.1</v>
      </c>
      <c r="V93" s="74">
        <v>1.93</v>
      </c>
      <c r="W93">
        <v>-232</v>
      </c>
      <c r="X93">
        <v>-94</v>
      </c>
      <c r="Y93">
        <v>-0.1</v>
      </c>
      <c r="Z93">
        <v>1.93</v>
      </c>
      <c r="AA93">
        <v>0</v>
      </c>
      <c r="AB93">
        <v>-45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1.84</v>
      </c>
      <c r="M94" s="74">
        <v>0</v>
      </c>
      <c r="N94" s="73">
        <v>-232</v>
      </c>
      <c r="O94" s="46">
        <v>-93</v>
      </c>
      <c r="P94" s="46">
        <v>-40</v>
      </c>
      <c r="Q94" s="46">
        <v>0</v>
      </c>
      <c r="R94" s="46">
        <v>0</v>
      </c>
      <c r="S94" s="74">
        <v>0</v>
      </c>
      <c r="U94" s="73">
        <v>-365.1</v>
      </c>
      <c r="V94" s="74">
        <v>1.84</v>
      </c>
      <c r="W94">
        <v>-232</v>
      </c>
      <c r="X94">
        <v>-93</v>
      </c>
      <c r="Y94">
        <v>-0.1</v>
      </c>
      <c r="Z94">
        <v>1.84</v>
      </c>
      <c r="AA94">
        <v>0</v>
      </c>
      <c r="AB94">
        <v>-40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1.45</v>
      </c>
      <c r="M95" s="74">
        <v>0</v>
      </c>
      <c r="N95" s="73">
        <v>-271</v>
      </c>
      <c r="O95" s="46">
        <v>-114</v>
      </c>
      <c r="P95" s="46">
        <v>-25</v>
      </c>
      <c r="Q95" s="46">
        <v>0</v>
      </c>
      <c r="R95" s="46">
        <v>0</v>
      </c>
      <c r="S95" s="74">
        <v>0</v>
      </c>
      <c r="U95" s="73">
        <v>-410.1</v>
      </c>
      <c r="V95" s="74">
        <v>1.45</v>
      </c>
      <c r="W95">
        <v>-271</v>
      </c>
      <c r="X95">
        <v>-114</v>
      </c>
      <c r="Y95">
        <v>-0.1</v>
      </c>
      <c r="Z95">
        <v>1.45</v>
      </c>
      <c r="AA95">
        <v>0</v>
      </c>
      <c r="AB95">
        <v>-25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1.04</v>
      </c>
      <c r="M96" s="74">
        <v>0</v>
      </c>
      <c r="N96" s="73">
        <v>-249</v>
      </c>
      <c r="O96" s="46">
        <v>-112</v>
      </c>
      <c r="P96" s="46">
        <v>-20</v>
      </c>
      <c r="Q96" s="46">
        <v>0</v>
      </c>
      <c r="R96" s="46">
        <v>0</v>
      </c>
      <c r="S96" s="74">
        <v>0</v>
      </c>
      <c r="U96" s="73">
        <v>-381.1</v>
      </c>
      <c r="V96" s="74">
        <v>1.04</v>
      </c>
      <c r="W96">
        <v>-249</v>
      </c>
      <c r="X96">
        <v>-112</v>
      </c>
      <c r="Y96">
        <v>-0.1</v>
      </c>
      <c r="Z96">
        <v>1.04</v>
      </c>
      <c r="AA96">
        <v>0</v>
      </c>
      <c r="AB96">
        <v>-20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0.48</v>
      </c>
      <c r="M97" s="74">
        <v>0</v>
      </c>
      <c r="N97" s="73">
        <v>-255</v>
      </c>
      <c r="O97" s="46">
        <v>-97</v>
      </c>
      <c r="P97" s="46">
        <v>-20</v>
      </c>
      <c r="Q97" s="46">
        <v>0</v>
      </c>
      <c r="R97" s="46">
        <v>0</v>
      </c>
      <c r="S97" s="74">
        <v>0</v>
      </c>
      <c r="U97" s="73">
        <v>-372.1</v>
      </c>
      <c r="V97" s="74">
        <v>0.48</v>
      </c>
      <c r="W97">
        <v>-255</v>
      </c>
      <c r="X97">
        <v>-97</v>
      </c>
      <c r="Y97">
        <v>-0.1</v>
      </c>
      <c r="Z97">
        <v>0.48</v>
      </c>
      <c r="AA97">
        <v>0</v>
      </c>
      <c r="AB97">
        <v>-20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0.48</v>
      </c>
      <c r="M98" s="74">
        <v>0</v>
      </c>
      <c r="N98" s="73">
        <v>-256</v>
      </c>
      <c r="O98" s="46">
        <v>-99</v>
      </c>
      <c r="P98" s="46">
        <v>-25</v>
      </c>
      <c r="Q98" s="46">
        <v>0</v>
      </c>
      <c r="R98" s="46">
        <v>0</v>
      </c>
      <c r="S98" s="74">
        <v>0</v>
      </c>
      <c r="U98" s="73">
        <v>-380.1</v>
      </c>
      <c r="V98" s="74">
        <v>0.48</v>
      </c>
      <c r="W98">
        <v>-256</v>
      </c>
      <c r="X98">
        <v>-99</v>
      </c>
      <c r="Y98">
        <v>-0.1</v>
      </c>
      <c r="Z98">
        <v>0.48</v>
      </c>
      <c r="AA98">
        <v>0</v>
      </c>
      <c r="AB98">
        <v>-25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0.17834000000000003</v>
      </c>
      <c r="I99" s="69">
        <f t="shared" ref="I99:BQ99" si="1">SUM(I3:I98)/4000</f>
        <v>1.7642499999999998E-2</v>
      </c>
      <c r="J99" s="69">
        <f t="shared" si="1"/>
        <v>8.2249999999999999E-4</v>
      </c>
      <c r="K99" s="69">
        <f t="shared" si="1"/>
        <v>0</v>
      </c>
      <c r="L99" s="69">
        <f t="shared" si="1"/>
        <v>4.9717500000000039E-2</v>
      </c>
      <c r="M99" s="69">
        <f t="shared" si="1"/>
        <v>1.6599999999999998E-3</v>
      </c>
      <c r="N99" s="68">
        <f t="shared" si="1"/>
        <v>-1.8087500000000001</v>
      </c>
      <c r="O99" s="69">
        <f t="shared" si="1"/>
        <v>-1.8202499999999999</v>
      </c>
      <c r="P99" s="69">
        <f t="shared" si="1"/>
        <v>-0.68425000000000002</v>
      </c>
      <c r="Q99" s="69">
        <f t="shared" si="1"/>
        <v>0</v>
      </c>
      <c r="R99" s="69">
        <f t="shared" si="1"/>
        <v>-5.7999999999999996E-3</v>
      </c>
      <c r="S99" s="70">
        <f t="shared" si="1"/>
        <v>0</v>
      </c>
      <c r="U99" s="68">
        <f t="shared" si="1"/>
        <v>-4.3244000000000025</v>
      </c>
      <c r="V99" s="70">
        <f t="shared" si="1"/>
        <v>0.24818000000000001</v>
      </c>
      <c r="W99">
        <f t="shared" si="1"/>
        <v>-1.6304100000000001</v>
      </c>
      <c r="X99">
        <f t="shared" si="1"/>
        <v>-1.8026075000000001</v>
      </c>
      <c r="Y99">
        <f t="shared" si="1"/>
        <v>-5.3500000000000119E-3</v>
      </c>
      <c r="Z99">
        <f t="shared" si="1"/>
        <v>4.391750000000004E-2</v>
      </c>
      <c r="AA99">
        <f t="shared" si="1"/>
        <v>1.6599999999999998E-3</v>
      </c>
      <c r="AB99">
        <f t="shared" si="1"/>
        <v>-0.68342749999999997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45197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45197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2.42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2.42</v>
      </c>
      <c r="W66">
        <v>2.42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2.38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2.38</v>
      </c>
      <c r="W67">
        <v>2.38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2.59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2.59</v>
      </c>
      <c r="W68">
        <v>2.59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2.41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2.41</v>
      </c>
      <c r="W69">
        <v>2.41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1.94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1.94</v>
      </c>
      <c r="W70">
        <v>1.94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0.02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0.02</v>
      </c>
      <c r="W71">
        <v>0.02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2.9399999999999999E-3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2.9399999999999999E-3</v>
      </c>
      <c r="W99">
        <f t="shared" si="1"/>
        <v>2.9399999999999999E-3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45197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45197</v>
      </c>
      <c r="B1" s="224"/>
      <c r="C1" s="224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394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  <c r="AT1" s="153" t="s">
        <v>149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152</v>
      </c>
    </row>
    <row r="3" spans="1:47">
      <c r="A3" t="s">
        <v>45</v>
      </c>
      <c r="D3">
        <f>TWEPL!P3</f>
        <v>9.9293600000000009</v>
      </c>
      <c r="E3">
        <f>GT_NG!P3</f>
        <v>13.398763376932225</v>
      </c>
      <c r="F3">
        <f>GT_Spot!P3</f>
        <v>0</v>
      </c>
      <c r="G3">
        <f>PPCL_NG!P3</f>
        <v>43.682836547827776</v>
      </c>
      <c r="H3">
        <f>PPCL_Spot!P3</f>
        <v>0</v>
      </c>
      <c r="I3">
        <f>Bawana_NG!P3</f>
        <v>99.61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1069.6379727634894</v>
      </c>
      <c r="P3" s="36">
        <v>118.15</v>
      </c>
      <c r="Q3" s="36">
        <v>32.555562218890557</v>
      </c>
      <c r="R3" s="38">
        <v>0</v>
      </c>
      <c r="S3" s="38">
        <v>0</v>
      </c>
      <c r="T3" s="37">
        <f>SUMPRODUCT(LTA!J3:AN3,LTA!J$101:AN$101,LTA!J$103:AN$103)</f>
        <v>39.53</v>
      </c>
      <c r="U3" s="37">
        <f>SUMPRODUCT(LTA!J3:AN3,LTA!J$102:AN$102,LTA!J$103:AN$103)</f>
        <v>93.73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887.15000000000009</v>
      </c>
      <c r="AB3" s="75">
        <f>-STOA!N3</f>
        <v>0</v>
      </c>
      <c r="AC3">
        <f>SUMIF(B3:AB3,"&gt;0")*$AC$2-SUMIF(B3:AB3,"&lt;0")*($AC$2/(1-$AC$2))+SUMIF(AI3:AR3,"&gt;0")*$AC$2-SUMIF(AI3:AR3,"&lt;0")*($AC$2/(1-$AC$2))</f>
        <v>22.063830179880171</v>
      </c>
      <c r="AD3">
        <f>SUM(B3:AB3,AI3:AR3)-AC3</f>
        <v>2286.3106647272598</v>
      </c>
      <c r="AE3">
        <f>'IDT-1'!B3</f>
        <v>0</v>
      </c>
      <c r="AF3" s="24"/>
      <c r="AG3">
        <f>SUM(AD3:AF3)+AT3</f>
        <v>2286.3106647272598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-99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9.9293600000000009</v>
      </c>
      <c r="E4">
        <f>GT_NG!P4</f>
        <v>13.398763376932225</v>
      </c>
      <c r="F4">
        <f>GT_Spot!P4</f>
        <v>0</v>
      </c>
      <c r="G4">
        <f>PPCL_NG!P4</f>
        <v>43.682836547827776</v>
      </c>
      <c r="H4">
        <f>PPCL_Spot!P4</f>
        <v>0</v>
      </c>
      <c r="I4">
        <f>Bawana_NG!P4</f>
        <v>99.61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1059.5065357034773</v>
      </c>
      <c r="P4" s="36">
        <v>118.15</v>
      </c>
      <c r="Q4" s="36">
        <v>32.555562218890557</v>
      </c>
      <c r="R4" s="38">
        <v>0</v>
      </c>
      <c r="S4" s="38">
        <v>0</v>
      </c>
      <c r="T4" s="37">
        <f>SUMPRODUCT(LTA!J4:AN4,LTA!J$101:AN$101,LTA!J$103:AN$103)</f>
        <v>39.43</v>
      </c>
      <c r="U4" s="37">
        <f>SUMPRODUCT(LTA!J4:AN4,LTA!J$102:AN$102,LTA!J$103:AN$103)</f>
        <v>104.83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859.12000000000012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21.878078298885235</v>
      </c>
      <c r="AD4">
        <f t="shared" ref="AD4:AD67" si="1">SUM(B4:AB4,AI4:AR4)-AC4</f>
        <v>2253.3349795482427</v>
      </c>
      <c r="AE4">
        <f>'IDT-1'!B4</f>
        <v>0</v>
      </c>
      <c r="AF4" s="24"/>
      <c r="AG4">
        <f t="shared" ref="AG4:AG67" si="2">SUM(AD4:AF4)+AT4</f>
        <v>2253.3349795482427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-105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9.9293600000000009</v>
      </c>
      <c r="E5">
        <f>GT_NG!P5</f>
        <v>14.301733102253031</v>
      </c>
      <c r="F5">
        <f>GT_Spot!P5</f>
        <v>0</v>
      </c>
      <c r="G5">
        <f>PPCL_NG!P5</f>
        <v>43.682836547827776</v>
      </c>
      <c r="H5">
        <f>PPCL_Spot!P5</f>
        <v>0</v>
      </c>
      <c r="I5">
        <f>Bawana_NG!P5</f>
        <v>99.61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1035.7833683877889</v>
      </c>
      <c r="P5" s="36">
        <v>118.15</v>
      </c>
      <c r="Q5" s="36">
        <v>32.555562218890557</v>
      </c>
      <c r="R5" s="38">
        <v>0</v>
      </c>
      <c r="S5" s="38">
        <v>0</v>
      </c>
      <c r="T5" s="37">
        <f>SUMPRODUCT(LTA!J5:AN5,LTA!J$101:AN$101,LTA!J$103:AN$103)</f>
        <v>48.42</v>
      </c>
      <c r="U5" s="37">
        <f>SUMPRODUCT(LTA!J5:AN5,LTA!J$102:AN$102,LTA!J$103:AN$103)</f>
        <v>105.62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845.58000000000015</v>
      </c>
      <c r="AB5" s="75">
        <f>-STOA!N5</f>
        <v>0</v>
      </c>
      <c r="AC5">
        <f t="shared" si="0"/>
        <v>21.617538177523421</v>
      </c>
      <c r="AD5">
        <f t="shared" si="1"/>
        <v>2230.0153220792376</v>
      </c>
      <c r="AE5">
        <f>'IDT-1'!B5</f>
        <v>0</v>
      </c>
      <c r="AF5" s="24"/>
      <c r="AG5">
        <f t="shared" si="2"/>
        <v>2230.0153220792376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-102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9.9293600000000009</v>
      </c>
      <c r="E6">
        <f>GT_NG!P6</f>
        <v>14.301733102253031</v>
      </c>
      <c r="F6">
        <f>GT_Spot!P6</f>
        <v>0</v>
      </c>
      <c r="G6">
        <f>PPCL_NG!P6</f>
        <v>43.682836547827776</v>
      </c>
      <c r="H6">
        <f>PPCL_Spot!P6</f>
        <v>0</v>
      </c>
      <c r="I6">
        <f>Bawana_NG!P6</f>
        <v>99.61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1024.2465141756331</v>
      </c>
      <c r="P6" s="36">
        <v>118.15</v>
      </c>
      <c r="Q6" s="36">
        <v>32.555562218890557</v>
      </c>
      <c r="R6" s="38">
        <v>0</v>
      </c>
      <c r="S6" s="38">
        <v>0</v>
      </c>
      <c r="T6" s="37">
        <f>SUMPRODUCT(LTA!J6:AN6,LTA!J$101:AN$101,LTA!J$103:AN$103)</f>
        <v>47.72</v>
      </c>
      <c r="U6" s="37">
        <f>SUMPRODUCT(LTA!J6:AN6,LTA!J$102:AN$102,LTA!J$103:AN$103)</f>
        <v>104.64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822.38000000000011</v>
      </c>
      <c r="AB6" s="75">
        <f>-STOA!N6</f>
        <v>0</v>
      </c>
      <c r="AC6">
        <f t="shared" si="0"/>
        <v>21.323704243023034</v>
      </c>
      <c r="AD6">
        <f t="shared" si="1"/>
        <v>2190.8923018015817</v>
      </c>
      <c r="AE6">
        <f>'IDT-1'!B6</f>
        <v>0</v>
      </c>
      <c r="AF6" s="24"/>
      <c r="AG6">
        <f t="shared" si="2"/>
        <v>2190.8923018015817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-105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9.9293600000000009</v>
      </c>
      <c r="E7">
        <f>GT_NG!P7</f>
        <v>14.301733102253031</v>
      </c>
      <c r="F7">
        <f>GT_Spot!P7</f>
        <v>0</v>
      </c>
      <c r="G7">
        <f>PPCL_NG!P7</f>
        <v>43.682836547827776</v>
      </c>
      <c r="H7">
        <f>PPCL_Spot!P7</f>
        <v>0</v>
      </c>
      <c r="I7">
        <f>Bawana_NG!P7</f>
        <v>99.61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1022.8501188006359</v>
      </c>
      <c r="P7" s="36">
        <v>118.15</v>
      </c>
      <c r="Q7" s="36">
        <v>32.555562218890557</v>
      </c>
      <c r="R7" s="38">
        <v>0</v>
      </c>
      <c r="S7" s="38">
        <v>0</v>
      </c>
      <c r="T7" s="37">
        <f>SUMPRODUCT(LTA!J7:AN7,LTA!J$101:AN$101,LTA!J$103:AN$103)</f>
        <v>47.28</v>
      </c>
      <c r="U7" s="37">
        <f>SUMPRODUCT(LTA!J7:AN7,LTA!J$102:AN$102,LTA!J$103:AN$103)</f>
        <v>103.39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780.57999999999993</v>
      </c>
      <c r="AB7" s="75">
        <f>-STOA!N7</f>
        <v>0</v>
      </c>
      <c r="AC7">
        <f t="shared" si="0"/>
        <v>20.458163205046699</v>
      </c>
      <c r="AD7">
        <f t="shared" si="1"/>
        <v>2199.8714474645603</v>
      </c>
      <c r="AE7">
        <f>'IDT-1'!B7</f>
        <v>10</v>
      </c>
      <c r="AF7" s="24"/>
      <c r="AG7">
        <f t="shared" si="2"/>
        <v>2209.8714474645603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-52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9.9293600000000009</v>
      </c>
      <c r="E8">
        <f>GT_NG!P8</f>
        <v>14.301733102253031</v>
      </c>
      <c r="F8">
        <f>GT_Spot!P8</f>
        <v>0</v>
      </c>
      <c r="G8">
        <f>PPCL_NG!P8</f>
        <v>43.682836547827776</v>
      </c>
      <c r="H8">
        <f>PPCL_Spot!P8</f>
        <v>0</v>
      </c>
      <c r="I8">
        <f>Bawana_NG!P8</f>
        <v>99.61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1022.8501188006359</v>
      </c>
      <c r="P8" s="36">
        <v>118.15</v>
      </c>
      <c r="Q8" s="36">
        <v>32.555562218890557</v>
      </c>
      <c r="R8" s="38">
        <v>0</v>
      </c>
      <c r="S8" s="38">
        <v>0</v>
      </c>
      <c r="T8" s="37">
        <f>SUMPRODUCT(LTA!J8:AN8,LTA!J$101:AN$101,LTA!J$103:AN$103)</f>
        <v>46.43</v>
      </c>
      <c r="U8" s="37">
        <f>SUMPRODUCT(LTA!J8:AN8,LTA!J$102:AN$102,LTA!J$103:AN$103)</f>
        <v>101.91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720.64999999999986</v>
      </c>
      <c r="AB8" s="75">
        <f>-STOA!N8</f>
        <v>0</v>
      </c>
      <c r="AC8">
        <f t="shared" si="0"/>
        <v>19.848128312391335</v>
      </c>
      <c r="AD8">
        <f t="shared" si="1"/>
        <v>2145.2214823572158</v>
      </c>
      <c r="AE8">
        <f>'IDT-1'!B8</f>
        <v>28</v>
      </c>
      <c r="AF8" s="24"/>
      <c r="AG8">
        <f t="shared" si="2"/>
        <v>2173.2214823572158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-45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9.9293600000000009</v>
      </c>
      <c r="E9">
        <f>GT_NG!P9</f>
        <v>14.301733102253031</v>
      </c>
      <c r="F9">
        <f>GT_Spot!P9</f>
        <v>0</v>
      </c>
      <c r="G9">
        <f>PPCL_NG!P9</f>
        <v>43.682836547827776</v>
      </c>
      <c r="H9">
        <f>PPCL_Spot!P9</f>
        <v>0</v>
      </c>
      <c r="I9">
        <f>Bawana_NG!P9</f>
        <v>74.99664594606682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1014.8551766522563</v>
      </c>
      <c r="P9" s="36">
        <v>118.15</v>
      </c>
      <c r="Q9" s="36">
        <v>32.555562218890557</v>
      </c>
      <c r="R9" s="38">
        <v>0</v>
      </c>
      <c r="S9" s="38">
        <v>0</v>
      </c>
      <c r="T9" s="37">
        <f>SUMPRODUCT(LTA!J9:AN9,LTA!J$101:AN$101,LTA!J$103:AN$103)</f>
        <v>45.38</v>
      </c>
      <c r="U9" s="37">
        <f>SUMPRODUCT(LTA!J9:AN9,LTA!J$102:AN$102,LTA!J$103:AN$103)</f>
        <v>101.75999999999999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676.19</v>
      </c>
      <c r="AB9" s="75">
        <f>-STOA!N9</f>
        <v>0</v>
      </c>
      <c r="AC9">
        <f t="shared" si="0"/>
        <v>19.15048917828879</v>
      </c>
      <c r="AD9">
        <f t="shared" si="1"/>
        <v>2068.6508252890062</v>
      </c>
      <c r="AE9">
        <f>'IDT-1'!B9</f>
        <v>35</v>
      </c>
      <c r="AF9" s="24"/>
      <c r="AG9">
        <f t="shared" si="2"/>
        <v>2103.6508252890062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-44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9.9293600000000009</v>
      </c>
      <c r="E10">
        <f>GT_NG!P10</f>
        <v>14.301733102253031</v>
      </c>
      <c r="F10">
        <f>GT_Spot!P10</f>
        <v>0</v>
      </c>
      <c r="G10">
        <f>PPCL_NG!P10</f>
        <v>43.682836547827776</v>
      </c>
      <c r="H10">
        <f>PPCL_Spot!P10</f>
        <v>0</v>
      </c>
      <c r="I10">
        <f>Bawana_NG!P10</f>
        <v>81.533746610909432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1013.7091934723611</v>
      </c>
      <c r="P10" s="36">
        <v>118.15</v>
      </c>
      <c r="Q10" s="36">
        <v>32.555562218890557</v>
      </c>
      <c r="R10" s="38">
        <v>0</v>
      </c>
      <c r="S10" s="38">
        <v>0</v>
      </c>
      <c r="T10" s="37">
        <f>SUMPRODUCT(LTA!J10:AN10,LTA!J$101:AN$101,LTA!J$103:AN$103)</f>
        <v>43.760000000000005</v>
      </c>
      <c r="U10" s="37">
        <f>SUMPRODUCT(LTA!J10:AN10,LTA!J$102:AN$102,LTA!J$103:AN$103)</f>
        <v>102.87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629.79</v>
      </c>
      <c r="AB10" s="75">
        <f>-STOA!N10</f>
        <v>0</v>
      </c>
      <c r="AC10">
        <f t="shared" si="0"/>
        <v>18.856148032333884</v>
      </c>
      <c r="AD10">
        <f t="shared" si="1"/>
        <v>2019.426283919908</v>
      </c>
      <c r="AE10">
        <f>'IDT-1'!B10</f>
        <v>53</v>
      </c>
      <c r="AF10" s="24"/>
      <c r="AG10">
        <f t="shared" si="2"/>
        <v>2072.4262839199082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-52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9.9293600000000009</v>
      </c>
      <c r="E11">
        <f>GT_NG!P11</f>
        <v>14.301733102253031</v>
      </c>
      <c r="F11">
        <f>GT_Spot!P11</f>
        <v>0</v>
      </c>
      <c r="G11">
        <f>PPCL_NG!P11</f>
        <v>43.682836547827776</v>
      </c>
      <c r="H11">
        <f>PPCL_Spot!P11</f>
        <v>0</v>
      </c>
      <c r="I11">
        <f>Bawana_NG!P11</f>
        <v>81.533746610909432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1014.147380858018</v>
      </c>
      <c r="P11" s="36">
        <v>118.15</v>
      </c>
      <c r="Q11" s="36">
        <v>32.555562218890557</v>
      </c>
      <c r="R11" s="38">
        <v>0</v>
      </c>
      <c r="S11" s="38">
        <v>0</v>
      </c>
      <c r="T11" s="37">
        <f>SUMPRODUCT(LTA!J11:AN11,LTA!J$101:AN$101,LTA!J$103:AN$103)</f>
        <v>48.589999999999996</v>
      </c>
      <c r="U11" s="37">
        <f>SUMPRODUCT(LTA!J11:AN11,LTA!J$102:AN$102,LTA!J$103:AN$103)</f>
        <v>104.30000000000001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561.12999999999988</v>
      </c>
      <c r="AB11" s="75">
        <f>-STOA!N11</f>
        <v>0</v>
      </c>
      <c r="AC11">
        <f t="shared" si="0"/>
        <v>18.20434655106132</v>
      </c>
      <c r="AD11">
        <f t="shared" si="1"/>
        <v>1970.1162727868375</v>
      </c>
      <c r="AE11">
        <f>'IDT-1'!B11</f>
        <v>73</v>
      </c>
      <c r="AF11" s="24"/>
      <c r="AG11">
        <f t="shared" si="2"/>
        <v>2043.1162727868375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-40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9.9293600000000009</v>
      </c>
      <c r="E12">
        <f>GT_NG!P12</f>
        <v>14.301733102253031</v>
      </c>
      <c r="F12">
        <f>GT_Spot!P12</f>
        <v>0</v>
      </c>
      <c r="G12">
        <f>PPCL_NG!P12</f>
        <v>43.682836547827776</v>
      </c>
      <c r="H12">
        <f>PPCL_Spot!P12</f>
        <v>0</v>
      </c>
      <c r="I12">
        <f>Bawana_NG!P12</f>
        <v>83.466142256320197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1014.147380858018</v>
      </c>
      <c r="P12" s="36">
        <v>118.15</v>
      </c>
      <c r="Q12" s="36">
        <v>32.555562218890557</v>
      </c>
      <c r="R12" s="38">
        <v>0</v>
      </c>
      <c r="S12" s="38">
        <v>0</v>
      </c>
      <c r="T12" s="37">
        <f>SUMPRODUCT(LTA!J12:AN12,LTA!J$101:AN$101,LTA!J$103:AN$103)</f>
        <v>48.07</v>
      </c>
      <c r="U12" s="37">
        <f>SUMPRODUCT(LTA!J12:AN12,LTA!J$102:AN$102,LTA!J$103:AN$103)</f>
        <v>103.59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492.49999999999994</v>
      </c>
      <c r="AB12" s="75">
        <f>-STOA!N12</f>
        <v>0</v>
      </c>
      <c r="AC12">
        <f t="shared" si="0"/>
        <v>17.393508572208251</v>
      </c>
      <c r="AD12">
        <f t="shared" si="1"/>
        <v>1926.9995064111013</v>
      </c>
      <c r="AE12">
        <f>'IDT-1'!B12</f>
        <v>88</v>
      </c>
      <c r="AF12" s="24"/>
      <c r="AG12">
        <f t="shared" si="2"/>
        <v>2014.9995064111013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-16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9.9293600000000009</v>
      </c>
      <c r="E13">
        <f>GT_NG!P13</f>
        <v>14.301733102253031</v>
      </c>
      <c r="F13">
        <f>GT_Spot!P13</f>
        <v>0</v>
      </c>
      <c r="G13">
        <f>PPCL_NG!P13</f>
        <v>43.682836547827776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1029.5595676703224</v>
      </c>
      <c r="P13" s="36">
        <v>118.15</v>
      </c>
      <c r="Q13" s="36">
        <v>32.555562218890557</v>
      </c>
      <c r="R13" s="38">
        <v>0</v>
      </c>
      <c r="S13" s="38">
        <v>0</v>
      </c>
      <c r="T13" s="37">
        <f>SUMPRODUCT(LTA!J13:AN13,LTA!J$101:AN$101,LTA!J$103:AN$103)</f>
        <v>47.410000000000004</v>
      </c>
      <c r="U13" s="37">
        <f>SUMPRODUCT(LTA!J13:AN13,LTA!J$102:AN$102,LTA!J$103:AN$103)</f>
        <v>102.82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463.49999999999994</v>
      </c>
      <c r="AB13" s="75">
        <f>-STOA!N13</f>
        <v>0</v>
      </c>
      <c r="AC13">
        <f t="shared" si="0"/>
        <v>17.612506966452234</v>
      </c>
      <c r="AD13">
        <f t="shared" si="1"/>
        <v>1873.3204422075808</v>
      </c>
      <c r="AE13">
        <f>'IDT-1'!B13</f>
        <v>99</v>
      </c>
      <c r="AF13" s="24"/>
      <c r="AG13">
        <f t="shared" si="2"/>
        <v>1972.3204422075808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-55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9.9293600000000009</v>
      </c>
      <c r="E14">
        <f>GT_NG!P14</f>
        <v>14.301733102253031</v>
      </c>
      <c r="F14">
        <f>GT_Spot!P14</f>
        <v>0</v>
      </c>
      <c r="G14">
        <f>PPCL_NG!P14</f>
        <v>43.682836547827776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1029.5595676703224</v>
      </c>
      <c r="P14" s="36">
        <v>118.15</v>
      </c>
      <c r="Q14" s="36">
        <v>32.555562218890557</v>
      </c>
      <c r="R14" s="38">
        <v>0</v>
      </c>
      <c r="S14" s="38">
        <v>0</v>
      </c>
      <c r="T14" s="37">
        <f>SUMPRODUCT(LTA!J14:AN14,LTA!J$101:AN$101,LTA!J$103:AN$103)</f>
        <v>47.370000000000005</v>
      </c>
      <c r="U14" s="37">
        <f>SUMPRODUCT(LTA!J14:AN14,LTA!J$102:AN$102,LTA!J$103:AN$103)</f>
        <v>109.26999999999998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469.29999999999995</v>
      </c>
      <c r="AB14" s="75">
        <f>-STOA!N14</f>
        <v>0</v>
      </c>
      <c r="AC14">
        <f t="shared" si="0"/>
        <v>17.879761261851751</v>
      </c>
      <c r="AD14">
        <f t="shared" si="1"/>
        <v>1867.2631879121811</v>
      </c>
      <c r="AE14">
        <f>'IDT-1'!B14</f>
        <v>88</v>
      </c>
      <c r="AF14" s="24"/>
      <c r="AG14">
        <f t="shared" si="2"/>
        <v>1955.2631879121811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-73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9.9293600000000009</v>
      </c>
      <c r="E15">
        <f>GT_NG!P15</f>
        <v>14.301733102253031</v>
      </c>
      <c r="F15">
        <f>GT_Spot!P15</f>
        <v>0</v>
      </c>
      <c r="G15">
        <f>PPCL_NG!P15</f>
        <v>43.682836547827776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1014.3816407793324</v>
      </c>
      <c r="P15" s="36">
        <v>118.15</v>
      </c>
      <c r="Q15" s="36">
        <v>32.555562218890557</v>
      </c>
      <c r="R15" s="38">
        <v>0</v>
      </c>
      <c r="S15" s="38">
        <v>0</v>
      </c>
      <c r="T15" s="37">
        <f>SUMPRODUCT(LTA!J15:AN15,LTA!J$101:AN$101,LTA!J$103:AN$103)</f>
        <v>46.95</v>
      </c>
      <c r="U15" s="37">
        <f>SUMPRODUCT(LTA!J15:AN15,LTA!J$102:AN$102,LTA!J$103:AN$103)</f>
        <v>109.63999999999999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346.53999999999996</v>
      </c>
      <c r="AB15" s="75">
        <f>-STOA!N15</f>
        <v>0</v>
      </c>
      <c r="AC15">
        <f t="shared" si="0"/>
        <v>16.381367424500787</v>
      </c>
      <c r="AD15">
        <f t="shared" si="1"/>
        <v>1762.7736548585422</v>
      </c>
      <c r="AE15">
        <f>'IDT-1'!B15</f>
        <v>188</v>
      </c>
      <c r="AF15" s="24"/>
      <c r="AG15">
        <f t="shared" si="2"/>
        <v>1950.7736548585422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-41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9.9293600000000009</v>
      </c>
      <c r="E16">
        <f>GT_NG!P16</f>
        <v>14.301733102253031</v>
      </c>
      <c r="F16">
        <f>GT_Spot!P16</f>
        <v>0</v>
      </c>
      <c r="G16">
        <f>PPCL_NG!P16</f>
        <v>43.682836547827776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1014.0716497495309</v>
      </c>
      <c r="P16" s="36">
        <v>118.15</v>
      </c>
      <c r="Q16" s="36">
        <v>32.555562218890557</v>
      </c>
      <c r="R16" s="38">
        <v>0</v>
      </c>
      <c r="S16" s="38">
        <v>0</v>
      </c>
      <c r="T16" s="37">
        <f>SUMPRODUCT(LTA!J16:AN16,LTA!J$101:AN$101,LTA!J$103:AN$103)</f>
        <v>32.96</v>
      </c>
      <c r="U16" s="37">
        <f>SUMPRODUCT(LTA!J16:AN16,LTA!J$102:AN$102,LTA!J$103:AN$103)</f>
        <v>110.68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20.3</v>
      </c>
      <c r="Z16" s="34">
        <f>IEX!N16</f>
        <v>0</v>
      </c>
      <c r="AA16" s="75">
        <f>STOA!H16</f>
        <v>346.53999999999996</v>
      </c>
      <c r="AB16" s="75">
        <f>-STOA!N16</f>
        <v>0</v>
      </c>
      <c r="AC16">
        <f t="shared" si="0"/>
        <v>16.301269463083408</v>
      </c>
      <c r="AD16">
        <f t="shared" si="1"/>
        <v>1785.8937617901581</v>
      </c>
      <c r="AE16">
        <f>'IDT-1'!B16</f>
        <v>135</v>
      </c>
      <c r="AF16" s="24"/>
      <c r="AG16">
        <f t="shared" si="2"/>
        <v>1920.8937617901581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-25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9.9293600000000009</v>
      </c>
      <c r="E17">
        <f>GT_NG!P17</f>
        <v>14.301733102253031</v>
      </c>
      <c r="F17">
        <f>GT_Spot!P17</f>
        <v>0</v>
      </c>
      <c r="G17">
        <f>PPCL_NG!P17</f>
        <v>43.682836547827776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1010.8167792266637</v>
      </c>
      <c r="P17" s="36">
        <v>118.15</v>
      </c>
      <c r="Q17" s="36">
        <v>32.555562218890557</v>
      </c>
      <c r="R17" s="38">
        <v>0</v>
      </c>
      <c r="S17" s="38">
        <v>0</v>
      </c>
      <c r="T17" s="37">
        <f>SUMPRODUCT(LTA!J17:AN17,LTA!J$101:AN$101,LTA!J$103:AN$103)</f>
        <v>32.18</v>
      </c>
      <c r="U17" s="37">
        <f>SUMPRODUCT(LTA!J17:AN17,LTA!J$102:AN$102,LTA!J$103:AN$103)</f>
        <v>95.9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346.53999999999996</v>
      </c>
      <c r="AB17" s="75">
        <f>-STOA!N17</f>
        <v>0</v>
      </c>
      <c r="AC17">
        <f t="shared" si="0"/>
        <v>15.894911709826813</v>
      </c>
      <c r="AD17">
        <f t="shared" si="1"/>
        <v>1754.1852490205476</v>
      </c>
      <c r="AE17">
        <f>'IDT-1'!B17</f>
        <v>120</v>
      </c>
      <c r="AF17" s="24"/>
      <c r="AG17">
        <f t="shared" si="2"/>
        <v>1874.1852490205476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-18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9.9293600000000009</v>
      </c>
      <c r="E18">
        <f>GT_NG!P18</f>
        <v>14.301733102253031</v>
      </c>
      <c r="F18">
        <f>GT_Spot!P18</f>
        <v>0</v>
      </c>
      <c r="G18">
        <f>PPCL_NG!P18</f>
        <v>43.682836547827776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1010.8213462212065</v>
      </c>
      <c r="P18" s="36">
        <v>118.15</v>
      </c>
      <c r="Q18" s="36">
        <v>32.555562218890557</v>
      </c>
      <c r="R18" s="38">
        <v>0</v>
      </c>
      <c r="S18" s="38">
        <v>0</v>
      </c>
      <c r="T18" s="37">
        <f>SUMPRODUCT(LTA!J18:AN18,LTA!J$101:AN$101,LTA!J$103:AN$103)</f>
        <v>31.450000000000003</v>
      </c>
      <c r="U18" s="37">
        <f>SUMPRODUCT(LTA!J18:AN18,LTA!J$102:AN$102,LTA!J$103:AN$103)</f>
        <v>93.91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346.53999999999996</v>
      </c>
      <c r="AB18" s="75">
        <f>-STOA!N18</f>
        <v>0</v>
      </c>
      <c r="AC18">
        <f t="shared" si="0"/>
        <v>15.711209603979272</v>
      </c>
      <c r="AD18">
        <f t="shared" si="1"/>
        <v>1769.6535181209379</v>
      </c>
      <c r="AE18">
        <f>'IDT-1'!B18</f>
        <v>86</v>
      </c>
      <c r="AF18" s="24"/>
      <c r="AG18">
        <f t="shared" si="2"/>
        <v>1855.6535181209379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9.9293600000000009</v>
      </c>
      <c r="E19">
        <f>GT_NG!P19</f>
        <v>8.4747777777777777</v>
      </c>
      <c r="F19">
        <f>GT_Spot!P19</f>
        <v>0</v>
      </c>
      <c r="G19">
        <f>PPCL_NG!P19</f>
        <v>43.682836547827776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1010.9383885949603</v>
      </c>
      <c r="P19" s="36">
        <v>118.15</v>
      </c>
      <c r="Q19" s="36">
        <v>32.555562218890557</v>
      </c>
      <c r="R19" s="38">
        <v>0</v>
      </c>
      <c r="S19" s="38">
        <v>0</v>
      </c>
      <c r="T19" s="37">
        <f>SUMPRODUCT(LTA!J19:AN19,LTA!J$101:AN$101,LTA!J$103:AN$103)</f>
        <v>30.68</v>
      </c>
      <c r="U19" s="37">
        <f>SUMPRODUCT(LTA!J19:AN19,LTA!J$102:AN$102,LTA!J$103:AN$103)</f>
        <v>91.9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346.48999999999995</v>
      </c>
      <c r="AB19" s="75">
        <f>-STOA!N19</f>
        <v>0</v>
      </c>
      <c r="AC19">
        <f t="shared" si="0"/>
        <v>15.755122370012923</v>
      </c>
      <c r="AD19">
        <f t="shared" si="1"/>
        <v>1774.5996924041829</v>
      </c>
      <c r="AE19">
        <f>'IDT-1'!B19</f>
        <v>68</v>
      </c>
      <c r="AF19" s="24"/>
      <c r="AG19">
        <f t="shared" si="2"/>
        <v>1842.5996924041829</v>
      </c>
      <c r="AI19" s="34">
        <f>PXIL!H19</f>
        <v>0</v>
      </c>
      <c r="AJ19" s="34">
        <f>PXIL!N19</f>
        <v>0</v>
      </c>
      <c r="AK19" s="34">
        <f>RTM_IEX!H19</f>
        <v>13.53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9.9293600000000009</v>
      </c>
      <c r="E20">
        <f>GT_NG!P20</f>
        <v>8.4747777777777777</v>
      </c>
      <c r="F20">
        <f>GT_Spot!P20</f>
        <v>0</v>
      </c>
      <c r="G20">
        <f>PPCL_NG!P20</f>
        <v>43.682836547827776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1010.8883608677916</v>
      </c>
      <c r="P20" s="36">
        <v>118.15</v>
      </c>
      <c r="Q20" s="36">
        <v>32.555562218890557</v>
      </c>
      <c r="R20" s="38">
        <v>0</v>
      </c>
      <c r="S20" s="38">
        <v>0</v>
      </c>
      <c r="T20" s="37">
        <f>SUMPRODUCT(LTA!J20:AN20,LTA!J$101:AN$101,LTA!J$103:AN$103)</f>
        <v>30.18</v>
      </c>
      <c r="U20" s="37">
        <f>SUMPRODUCT(LTA!J20:AN20,LTA!J$102:AN$102,LTA!J$103:AN$103)</f>
        <v>89.52000000000001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346.48999999999995</v>
      </c>
      <c r="AB20" s="75">
        <f>-STOA!N20</f>
        <v>0</v>
      </c>
      <c r="AC20">
        <f t="shared" si="0"/>
        <v>15.797450126013839</v>
      </c>
      <c r="AD20">
        <f t="shared" si="1"/>
        <v>1779.367336921013</v>
      </c>
      <c r="AE20">
        <f>'IDT-1'!B20</f>
        <v>50</v>
      </c>
      <c r="AF20" s="24"/>
      <c r="AG20">
        <f t="shared" si="2"/>
        <v>1829.367336921013</v>
      </c>
      <c r="AI20" s="34">
        <f>PXIL!H20</f>
        <v>0</v>
      </c>
      <c r="AJ20" s="34">
        <f>PXIL!N20</f>
        <v>0</v>
      </c>
      <c r="AK20" s="34">
        <f>RTM_IEX!H20</f>
        <v>21.27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9.9293600000000009</v>
      </c>
      <c r="E21">
        <f>GT_NG!P21</f>
        <v>14.815838247683237</v>
      </c>
      <c r="F21">
        <f>GT_Spot!P21</f>
        <v>0</v>
      </c>
      <c r="G21">
        <f>PPCL_NG!P21</f>
        <v>43.682836547827776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1014.4971327725256</v>
      </c>
      <c r="P21" s="36">
        <v>118.15</v>
      </c>
      <c r="Q21" s="36">
        <v>32.555562218890557</v>
      </c>
      <c r="R21" s="38">
        <v>0</v>
      </c>
      <c r="S21" s="38">
        <v>0</v>
      </c>
      <c r="T21" s="37">
        <f>SUMPRODUCT(LTA!J21:AN21,LTA!J$101:AN$101,LTA!J$103:AN$103)</f>
        <v>29.01</v>
      </c>
      <c r="U21" s="37">
        <f>SUMPRODUCT(LTA!J21:AN21,LTA!J$102:AN$102,LTA!J$103:AN$103)</f>
        <v>100.1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346.48999999999995</v>
      </c>
      <c r="AB21" s="75">
        <f>-STOA!N21</f>
        <v>0</v>
      </c>
      <c r="AC21">
        <f t="shared" si="0"/>
        <v>16.086880650910665</v>
      </c>
      <c r="AD21">
        <f t="shared" si="1"/>
        <v>1811.9677387707557</v>
      </c>
      <c r="AE21">
        <f>'IDT-1'!B21</f>
        <v>36</v>
      </c>
      <c r="AF21" s="24"/>
      <c r="AG21">
        <f t="shared" si="2"/>
        <v>1847.9677387707557</v>
      </c>
      <c r="AI21" s="34">
        <f>PXIL!H21</f>
        <v>0</v>
      </c>
      <c r="AJ21" s="34">
        <f>PXIL!N21</f>
        <v>0</v>
      </c>
      <c r="AK21" s="34">
        <f>RTM_IEX!H21</f>
        <v>34.799999999999997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9.9293600000000009</v>
      </c>
      <c r="E22">
        <f>GT_NG!P22</f>
        <v>14.815838247683237</v>
      </c>
      <c r="F22">
        <f>GT_Spot!P22</f>
        <v>0</v>
      </c>
      <c r="G22">
        <f>PPCL_NG!P22</f>
        <v>43.682836547827776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1010.2865754048217</v>
      </c>
      <c r="P22" s="36">
        <v>118.15</v>
      </c>
      <c r="Q22" s="36">
        <v>32.555562218890557</v>
      </c>
      <c r="R22" s="38">
        <v>0</v>
      </c>
      <c r="S22" s="38">
        <v>0</v>
      </c>
      <c r="T22" s="37">
        <f>SUMPRODUCT(LTA!J22:AN22,LTA!J$101:AN$101,LTA!J$103:AN$103)</f>
        <v>36.799999999999997</v>
      </c>
      <c r="U22" s="37">
        <f>SUMPRODUCT(LTA!J22:AN22,LTA!J$102:AN$102,LTA!J$103:AN$103)</f>
        <v>99.1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346.48999999999995</v>
      </c>
      <c r="AB22" s="75">
        <f>-STOA!N22</f>
        <v>0</v>
      </c>
      <c r="AC22">
        <f t="shared" si="0"/>
        <v>16.22010774607487</v>
      </c>
      <c r="AD22">
        <f t="shared" si="1"/>
        <v>1826.9739543078874</v>
      </c>
      <c r="AE22">
        <f>'IDT-1'!B22</f>
        <v>12</v>
      </c>
      <c r="AF22" s="24"/>
      <c r="AG22">
        <f t="shared" si="2"/>
        <v>1838.9739543078874</v>
      </c>
      <c r="AI22" s="34">
        <f>PXIL!H22</f>
        <v>0</v>
      </c>
      <c r="AJ22" s="34">
        <f>PXIL!N22</f>
        <v>0</v>
      </c>
      <c r="AK22" s="34">
        <f>RTM_IEX!H22</f>
        <v>47.36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9.9293600000000009</v>
      </c>
      <c r="E23">
        <f>GT_NG!P23</f>
        <v>14.815838247683237</v>
      </c>
      <c r="F23">
        <f>GT_Spot!P23</f>
        <v>0</v>
      </c>
      <c r="G23">
        <f>PPCL_NG!P23</f>
        <v>43.682836547827776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1006.1037726018941</v>
      </c>
      <c r="P23" s="36">
        <v>118.15</v>
      </c>
      <c r="Q23" s="36">
        <v>32.555562218890557</v>
      </c>
      <c r="R23" s="38">
        <v>0</v>
      </c>
      <c r="S23" s="38">
        <v>0</v>
      </c>
      <c r="T23" s="37">
        <f>SUMPRODUCT(LTA!J23:AN23,LTA!J$101:AN$101,LTA!J$103:AN$103)</f>
        <v>38.839999999999996</v>
      </c>
      <c r="U23" s="37">
        <f>SUMPRODUCT(LTA!J23:AN23,LTA!J$102:AN$102,LTA!J$103:AN$103)</f>
        <v>102.91999999999999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346.48999999999995</v>
      </c>
      <c r="AB23" s="75">
        <f>-STOA!N23</f>
        <v>0</v>
      </c>
      <c r="AC23">
        <f t="shared" si="0"/>
        <v>16.030707081409108</v>
      </c>
      <c r="AD23">
        <f t="shared" si="1"/>
        <v>1805.6405521696258</v>
      </c>
      <c r="AE23">
        <f>'IDT-1'!B23</f>
        <v>8</v>
      </c>
      <c r="AF23" s="24"/>
      <c r="AG23">
        <f t="shared" si="2"/>
        <v>1813.6405521696258</v>
      </c>
      <c r="AI23" s="34">
        <f>PXIL!H23</f>
        <v>0</v>
      </c>
      <c r="AJ23" s="34">
        <f>PXIL!N23</f>
        <v>0</v>
      </c>
      <c r="AK23" s="34">
        <f>RTM_IEX!H23</f>
        <v>24.16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9.9293600000000009</v>
      </c>
      <c r="E24">
        <f>GT_NG!P24</f>
        <v>14.815838247683237</v>
      </c>
      <c r="F24">
        <f>GT_Spot!P24</f>
        <v>0</v>
      </c>
      <c r="G24">
        <f>PPCL_NG!P24</f>
        <v>43.682836547827776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1006.1037726018941</v>
      </c>
      <c r="P24" s="36">
        <v>118.15</v>
      </c>
      <c r="Q24" s="36">
        <v>32.555562218890557</v>
      </c>
      <c r="R24" s="38">
        <v>0</v>
      </c>
      <c r="S24" s="38">
        <v>0</v>
      </c>
      <c r="T24" s="37">
        <f>SUMPRODUCT(LTA!J24:AN24,LTA!J$101:AN$101,LTA!J$103:AN$103)</f>
        <v>38.36</v>
      </c>
      <c r="U24" s="37">
        <f>SUMPRODUCT(LTA!J24:AN24,LTA!J$102:AN$102,LTA!J$103:AN$103)</f>
        <v>102.44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346.48999999999995</v>
      </c>
      <c r="AB24" s="75">
        <f>-STOA!N24</f>
        <v>0</v>
      </c>
      <c r="AC24">
        <f t="shared" si="0"/>
        <v>15.937251081409107</v>
      </c>
      <c r="AD24">
        <f t="shared" si="1"/>
        <v>1795.1140081696258</v>
      </c>
      <c r="AE24">
        <f>'IDT-1'!B24</f>
        <v>13</v>
      </c>
      <c r="AF24" s="24"/>
      <c r="AG24">
        <f t="shared" si="2"/>
        <v>1808.1140081696258</v>
      </c>
      <c r="AI24" s="34">
        <f>PXIL!H24</f>
        <v>0</v>
      </c>
      <c r="AJ24" s="34">
        <f>PXIL!N24</f>
        <v>0</v>
      </c>
      <c r="AK24" s="34">
        <f>RTM_IEX!H24</f>
        <v>14.5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9.9293600000000009</v>
      </c>
      <c r="E25">
        <f>GT_NG!P25</f>
        <v>14.815838247683237</v>
      </c>
      <c r="F25">
        <f>GT_Spot!P25</f>
        <v>0</v>
      </c>
      <c r="G25">
        <f>PPCL_NG!P25</f>
        <v>43.682836547827776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1003.1785117075847</v>
      </c>
      <c r="P25" s="36">
        <v>118.15</v>
      </c>
      <c r="Q25" s="36">
        <v>32.555562218890557</v>
      </c>
      <c r="R25" s="38">
        <v>0</v>
      </c>
      <c r="S25" s="38">
        <v>0</v>
      </c>
      <c r="T25" s="37">
        <f>SUMPRODUCT(LTA!J25:AN25,LTA!J$101:AN$101,LTA!J$103:AN$103)</f>
        <v>37.54</v>
      </c>
      <c r="U25" s="37">
        <f>SUMPRODUCT(LTA!J25:AN25,LTA!J$102:AN$102,LTA!J$103:AN$103)</f>
        <v>101.12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346.48999999999995</v>
      </c>
      <c r="AB25" s="75">
        <f>-STOA!N25</f>
        <v>0</v>
      </c>
      <c r="AC25">
        <f t="shared" si="0"/>
        <v>15.765076785539186</v>
      </c>
      <c r="AD25">
        <f t="shared" si="1"/>
        <v>1775.7209215711864</v>
      </c>
      <c r="AE25">
        <f>'IDT-1'!B25</f>
        <v>6</v>
      </c>
      <c r="AF25" s="24"/>
      <c r="AG25">
        <f t="shared" si="2"/>
        <v>1781.7209215711864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9.9293600000000009</v>
      </c>
      <c r="E26">
        <f>GT_NG!P26</f>
        <v>14.815838247683237</v>
      </c>
      <c r="F26">
        <f>GT_Spot!P26</f>
        <v>0</v>
      </c>
      <c r="G26">
        <f>PPCL_NG!P26</f>
        <v>43.682836547827776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1017.5663526197368</v>
      </c>
      <c r="P26" s="36">
        <v>118.15</v>
      </c>
      <c r="Q26" s="36">
        <v>32.555562218890557</v>
      </c>
      <c r="R26" s="38">
        <v>0</v>
      </c>
      <c r="S26" s="38">
        <v>0</v>
      </c>
      <c r="T26" s="37">
        <f>SUMPRODUCT(LTA!J26:AN26,LTA!J$101:AN$101,LTA!J$103:AN$103)</f>
        <v>29.22</v>
      </c>
      <c r="U26" s="37">
        <f>SUMPRODUCT(LTA!J26:AN26,LTA!J$102:AN$102,LTA!J$103:AN$103)</f>
        <v>98.88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346.48999999999995</v>
      </c>
      <c r="AB26" s="75">
        <f>-STOA!N26</f>
        <v>0</v>
      </c>
      <c r="AC26">
        <f t="shared" si="0"/>
        <v>15.905299315832469</v>
      </c>
      <c r="AD26">
        <f t="shared" si="1"/>
        <v>1767.4085399530452</v>
      </c>
      <c r="AE26">
        <f>'IDT-1'!B26</f>
        <v>0</v>
      </c>
      <c r="AF26" s="24"/>
      <c r="AG26">
        <f t="shared" si="2"/>
        <v>1767.4085399530452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-12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9.9293600000000009</v>
      </c>
      <c r="E27">
        <f>GT_NG!P27</f>
        <v>14.815838247683237</v>
      </c>
      <c r="F27">
        <f>GT_Spot!P27</f>
        <v>0</v>
      </c>
      <c r="G27">
        <f>PPCL_NG!P27</f>
        <v>43.682836547827776</v>
      </c>
      <c r="H27">
        <f>PPCL_Spot!P27</f>
        <v>0</v>
      </c>
      <c r="I27">
        <f>Bawana_NG!P27</f>
        <v>99.61449848710653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1047.6133844102098</v>
      </c>
      <c r="P27" s="36">
        <v>118.15</v>
      </c>
      <c r="Q27" s="36">
        <v>32.555562218890557</v>
      </c>
      <c r="R27" s="38">
        <v>0.53522123893805318</v>
      </c>
      <c r="S27" s="38">
        <v>0</v>
      </c>
      <c r="T27" s="37">
        <f>SUMPRODUCT(LTA!J27:AN27,LTA!J$101:AN$101,LTA!J$103:AN$103)</f>
        <v>29.67</v>
      </c>
      <c r="U27" s="37">
        <f>SUMPRODUCT(LTA!J27:AN27,LTA!J$102:AN$102,LTA!J$103:AN$103)</f>
        <v>96.4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260.65999999999997</v>
      </c>
      <c r="AB27" s="75">
        <f>-STOA!N27</f>
        <v>0</v>
      </c>
      <c r="AC27">
        <f t="shared" si="0"/>
        <v>15.618355648091876</v>
      </c>
      <c r="AD27">
        <f t="shared" si="1"/>
        <v>1717.0083455025642</v>
      </c>
      <c r="AE27">
        <f>'IDT-1'!B27</f>
        <v>47</v>
      </c>
      <c r="AF27" s="24"/>
      <c r="AG27">
        <f t="shared" si="2"/>
        <v>1764.0083455025642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-21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9.9293600000000009</v>
      </c>
      <c r="E28">
        <f>GT_NG!P28</f>
        <v>14.815838247683237</v>
      </c>
      <c r="F28">
        <f>GT_Spot!P28</f>
        <v>0</v>
      </c>
      <c r="G28">
        <f>PPCL_NG!P28</f>
        <v>43.682836547827776</v>
      </c>
      <c r="H28">
        <f>PPCL_Spot!P28</f>
        <v>0</v>
      </c>
      <c r="I28">
        <f>Bawana_NG!P28</f>
        <v>99.61449848710653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1060.5293151549979</v>
      </c>
      <c r="P28" s="36">
        <v>118.15</v>
      </c>
      <c r="Q28" s="36">
        <v>32.555562218890557</v>
      </c>
      <c r="R28" s="38">
        <v>2.0899999999999994</v>
      </c>
      <c r="S28" s="38">
        <v>0</v>
      </c>
      <c r="T28" s="37">
        <f>SUMPRODUCT(LTA!J28:AN28,LTA!J$101:AN$101,LTA!J$103:AN$103)</f>
        <v>31.14</v>
      </c>
      <c r="U28" s="37">
        <f>SUMPRODUCT(LTA!J28:AN28,LTA!J$102:AN$102,LTA!J$103:AN$103)</f>
        <v>95.09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260.65999999999997</v>
      </c>
      <c r="AB28" s="75">
        <f>-STOA!N28</f>
        <v>0</v>
      </c>
      <c r="AC28">
        <f t="shared" si="0"/>
        <v>15.640568361477014</v>
      </c>
      <c r="AD28">
        <f t="shared" si="1"/>
        <v>1743.6168422950291</v>
      </c>
      <c r="AE28">
        <f>'IDT-1'!B28</f>
        <v>30</v>
      </c>
      <c r="AF28" s="24"/>
      <c r="AG28">
        <f t="shared" si="2"/>
        <v>1773.6168422950291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-9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9.9293600000000009</v>
      </c>
      <c r="E29">
        <f>GT_NG!P29</f>
        <v>14.301733102253031</v>
      </c>
      <c r="F29">
        <f>GT_Spot!P29</f>
        <v>0</v>
      </c>
      <c r="G29">
        <f>PPCL_NG!P29</f>
        <v>43.682836547827776</v>
      </c>
      <c r="H29">
        <f>PPCL_Spot!P29</f>
        <v>0</v>
      </c>
      <c r="I29">
        <f>Bawana_NG!P29</f>
        <v>99.605642797777875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1036.8442318617422</v>
      </c>
      <c r="P29" s="36">
        <v>118.15</v>
      </c>
      <c r="Q29" s="36">
        <v>32.555562218890557</v>
      </c>
      <c r="R29" s="38">
        <v>6.2499999999999991</v>
      </c>
      <c r="S29" s="38">
        <v>0</v>
      </c>
      <c r="T29" s="37">
        <f>SUMPRODUCT(LTA!J29:AN29,LTA!J$101:AN$101,LTA!J$103:AN$103)</f>
        <v>28.64</v>
      </c>
      <c r="U29" s="37">
        <f>SUMPRODUCT(LTA!J29:AN29,LTA!J$102:AN$102,LTA!J$103:AN$103)</f>
        <v>100.33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259.64</v>
      </c>
      <c r="AB29" s="75">
        <f>-STOA!N29</f>
        <v>0</v>
      </c>
      <c r="AC29">
        <f t="shared" si="0"/>
        <v>15.484474425450728</v>
      </c>
      <c r="AD29">
        <f t="shared" si="1"/>
        <v>1744.114892103041</v>
      </c>
      <c r="AE29">
        <f>'IDT-1'!B29</f>
        <v>21</v>
      </c>
      <c r="AF29" s="24"/>
      <c r="AG29">
        <f t="shared" si="2"/>
        <v>1765.114892103041</v>
      </c>
      <c r="AI29" s="34">
        <f>PXIL!H29</f>
        <v>0</v>
      </c>
      <c r="AJ29" s="34">
        <f>PXIL!N29</f>
        <v>0</v>
      </c>
      <c r="AK29" s="34">
        <f>RTM_IEX!H29</f>
        <v>9.67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9.9293600000000009</v>
      </c>
      <c r="E30">
        <f>GT_NG!P30</f>
        <v>14.301733102253031</v>
      </c>
      <c r="F30">
        <f>GT_Spot!P30</f>
        <v>0</v>
      </c>
      <c r="G30">
        <f>PPCL_NG!P30</f>
        <v>43.682836547827776</v>
      </c>
      <c r="H30">
        <f>PPCL_Spot!P30</f>
        <v>0</v>
      </c>
      <c r="I30">
        <f>Bawana_NG!P30</f>
        <v>99.605642797777875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1035.4381189295864</v>
      </c>
      <c r="P30" s="36">
        <v>118.15</v>
      </c>
      <c r="Q30" s="36">
        <v>32.555562218890557</v>
      </c>
      <c r="R30" s="38">
        <v>20.36</v>
      </c>
      <c r="S30" s="38">
        <v>0</v>
      </c>
      <c r="T30" s="37">
        <f>SUMPRODUCT(LTA!J30:AN30,LTA!J$101:AN$101,LTA!J$103:AN$103)</f>
        <v>38.53</v>
      </c>
      <c r="U30" s="37">
        <f>SUMPRODUCT(LTA!J30:AN30,LTA!J$102:AN$102,LTA!J$103:AN$103)</f>
        <v>99.24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259.64</v>
      </c>
      <c r="AB30" s="75">
        <f>-STOA!N30</f>
        <v>0</v>
      </c>
      <c r="AC30">
        <f t="shared" si="0"/>
        <v>15.588612631647756</v>
      </c>
      <c r="AD30">
        <f t="shared" si="1"/>
        <v>1755.8446409646881</v>
      </c>
      <c r="AE30">
        <f>'IDT-1'!B30</f>
        <v>0</v>
      </c>
      <c r="AF30" s="24"/>
      <c r="AG30">
        <f t="shared" si="2"/>
        <v>1755.8446409646881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9.9293600000000009</v>
      </c>
      <c r="E31">
        <f>GT_NG!P31</f>
        <v>14.301733102253031</v>
      </c>
      <c r="F31">
        <f>GT_Spot!P31</f>
        <v>0</v>
      </c>
      <c r="G31">
        <f>PPCL_NG!P31</f>
        <v>43.682836547827776</v>
      </c>
      <c r="H31">
        <f>PPCL_Spot!P31</f>
        <v>0</v>
      </c>
      <c r="I31">
        <f>Bawana_NG!P31</f>
        <v>99.61449848710653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1025.0118981114911</v>
      </c>
      <c r="P31" s="36">
        <v>118.15</v>
      </c>
      <c r="Q31" s="36">
        <v>32.555562218890557</v>
      </c>
      <c r="R31" s="38">
        <v>36.97</v>
      </c>
      <c r="S31" s="38">
        <v>0</v>
      </c>
      <c r="T31" s="37">
        <f>SUMPRODUCT(LTA!J31:AN31,LTA!J$101:AN$101,LTA!J$103:AN$103)</f>
        <v>56.17</v>
      </c>
      <c r="U31" s="37">
        <f>SUMPRODUCT(LTA!J31:AN31,LTA!J$102:AN$102,LTA!J$103:AN$103)</f>
        <v>96.100000000000009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259.64</v>
      </c>
      <c r="AB31" s="75">
        <f>-STOA!N31</f>
        <v>0</v>
      </c>
      <c r="AC31">
        <f t="shared" si="0"/>
        <v>16.214614194624374</v>
      </c>
      <c r="AD31">
        <f t="shared" si="1"/>
        <v>1725.9112742729446</v>
      </c>
      <c r="AE31">
        <f>'IDT-1'!B31</f>
        <v>0</v>
      </c>
      <c r="AF31" s="24"/>
      <c r="AG31">
        <f t="shared" si="2"/>
        <v>1725.9112742729446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9.9293600000000009</v>
      </c>
      <c r="E32">
        <f>GT_NG!P32</f>
        <v>14.301733102253031</v>
      </c>
      <c r="F32">
        <f>GT_Spot!P32</f>
        <v>0</v>
      </c>
      <c r="G32">
        <f>PPCL_NG!P32</f>
        <v>43.682836547827776</v>
      </c>
      <c r="H32">
        <f>PPCL_Spot!P32</f>
        <v>0</v>
      </c>
      <c r="I32">
        <f>Bawana_NG!P32</f>
        <v>99.61449848710653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1009.0073191434939</v>
      </c>
      <c r="P32" s="36">
        <v>118.15</v>
      </c>
      <c r="Q32" s="36">
        <v>32.555562218890557</v>
      </c>
      <c r="R32" s="38">
        <v>43.499999999999993</v>
      </c>
      <c r="S32" s="38">
        <v>0</v>
      </c>
      <c r="T32" s="37">
        <f>SUMPRODUCT(LTA!J32:AN32,LTA!J$101:AN$101,LTA!J$103:AN$103)</f>
        <v>80.8</v>
      </c>
      <c r="U32" s="37">
        <f>SUMPRODUCT(LTA!J32:AN32,LTA!J$102:AN$102,LTA!J$103:AN$103)</f>
        <v>92.36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259.64</v>
      </c>
      <c r="AB32" s="75">
        <f>-STOA!N32</f>
        <v>0</v>
      </c>
      <c r="AC32">
        <f t="shared" si="0"/>
        <v>16.510388705194298</v>
      </c>
      <c r="AD32">
        <f t="shared" si="1"/>
        <v>1715.0309207943776</v>
      </c>
      <c r="AE32">
        <f>'IDT-1'!B32</f>
        <v>0</v>
      </c>
      <c r="AF32" s="24"/>
      <c r="AG32">
        <f t="shared" si="2"/>
        <v>1715.0309207943776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-72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9.9293600000000009</v>
      </c>
      <c r="E33">
        <f>GT_NG!P33</f>
        <v>14.301733102253031</v>
      </c>
      <c r="F33">
        <f>GT_Spot!P33</f>
        <v>0</v>
      </c>
      <c r="G33">
        <f>PPCL_NG!P33</f>
        <v>43.682836547827776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970.97134951464648</v>
      </c>
      <c r="P33" s="36">
        <v>118.15</v>
      </c>
      <c r="Q33" s="36">
        <v>32.555562218890557</v>
      </c>
      <c r="R33" s="38">
        <v>45.5</v>
      </c>
      <c r="S33" s="38">
        <v>0</v>
      </c>
      <c r="T33" s="37">
        <f>SUMPRODUCT(LTA!J33:AN33,LTA!J$101:AN$101,LTA!J$103:AN$103)</f>
        <v>117.8</v>
      </c>
      <c r="U33" s="37">
        <f>SUMPRODUCT(LTA!J33:AN33,LTA!J$102:AN$102,LTA!J$103:AN$103)</f>
        <v>91.13000000000001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259.64</v>
      </c>
      <c r="AB33" s="75">
        <f>-STOA!N33</f>
        <v>0</v>
      </c>
      <c r="AC33">
        <f t="shared" si="0"/>
        <v>16.397485197126194</v>
      </c>
      <c r="AD33">
        <f t="shared" si="1"/>
        <v>1696.287245821231</v>
      </c>
      <c r="AE33">
        <f>'IDT-1'!B33</f>
        <v>0</v>
      </c>
      <c r="AF33" s="24"/>
      <c r="AG33">
        <f t="shared" si="2"/>
        <v>1696.287245821231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-75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9.9293600000000009</v>
      </c>
      <c r="E34">
        <f>GT_NG!P34</f>
        <v>14.301733102253031</v>
      </c>
      <c r="F34">
        <f>GT_Spot!P34</f>
        <v>0</v>
      </c>
      <c r="G34">
        <f>PPCL_NG!P34</f>
        <v>43.682836547827776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937.20274301130678</v>
      </c>
      <c r="P34" s="36">
        <v>118.15</v>
      </c>
      <c r="Q34" s="36">
        <v>32.555562218890557</v>
      </c>
      <c r="R34" s="38">
        <v>45.999999999999993</v>
      </c>
      <c r="S34" s="38">
        <v>0</v>
      </c>
      <c r="T34" s="37">
        <f>SUMPRODUCT(LTA!J34:AN34,LTA!J$101:AN$101,LTA!J$103:AN$103)</f>
        <v>165.60999999999999</v>
      </c>
      <c r="U34" s="37">
        <f>SUMPRODUCT(LTA!J34:AN34,LTA!J$102:AN$102,LTA!J$103:AN$103)</f>
        <v>89.570000000000007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259.64</v>
      </c>
      <c r="AB34" s="75">
        <f>-STOA!N34</f>
        <v>0</v>
      </c>
      <c r="AC34">
        <f t="shared" si="0"/>
        <v>16.547233969985584</v>
      </c>
      <c r="AD34">
        <f t="shared" si="1"/>
        <v>1705.1188905450315</v>
      </c>
      <c r="AE34">
        <f>'IDT-1'!B34</f>
        <v>0</v>
      </c>
      <c r="AF34" s="24"/>
      <c r="AG34">
        <f t="shared" si="2"/>
        <v>1705.1188905450315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-79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9.9293600000000009</v>
      </c>
      <c r="E35">
        <f>GT_NG!P35</f>
        <v>14.301733102253031</v>
      </c>
      <c r="F35">
        <f>GT_Spot!P35</f>
        <v>0</v>
      </c>
      <c r="G35">
        <f>PPCL_NG!P35</f>
        <v>43.682836547827776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849.42664624705674</v>
      </c>
      <c r="P35" s="36">
        <v>118.15</v>
      </c>
      <c r="Q35" s="36">
        <v>32.555562218890557</v>
      </c>
      <c r="R35" s="38">
        <v>47.1</v>
      </c>
      <c r="S35" s="38">
        <v>0</v>
      </c>
      <c r="T35" s="37">
        <f>SUMPRODUCT(LTA!J35:AN35,LTA!J$101:AN$101,LTA!J$103:AN$103)</f>
        <v>202.66</v>
      </c>
      <c r="U35" s="37">
        <f>SUMPRODUCT(LTA!J35:AN35,LTA!J$102:AN$102,LTA!J$103:AN$103)</f>
        <v>93.35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259.93</v>
      </c>
      <c r="AB35" s="75">
        <f>-STOA!N35</f>
        <v>0</v>
      </c>
      <c r="AC35">
        <f t="shared" si="0"/>
        <v>15.684677687306028</v>
      </c>
      <c r="AD35">
        <f t="shared" si="1"/>
        <v>1712.4253500634613</v>
      </c>
      <c r="AE35">
        <f>'IDT-1'!B35</f>
        <v>0</v>
      </c>
      <c r="AF35" s="24"/>
      <c r="AG35">
        <f t="shared" si="2"/>
        <v>1712.4253500634613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-27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9.9293600000000009</v>
      </c>
      <c r="E36">
        <f>GT_NG!P36</f>
        <v>14.301733102253031</v>
      </c>
      <c r="F36">
        <f>GT_Spot!P36</f>
        <v>0</v>
      </c>
      <c r="G36">
        <f>PPCL_NG!P36</f>
        <v>43.682836547827776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789.31096514577416</v>
      </c>
      <c r="P36" s="36">
        <v>118.15</v>
      </c>
      <c r="Q36" s="36">
        <v>32.555562218890557</v>
      </c>
      <c r="R36" s="38">
        <v>47.1</v>
      </c>
      <c r="S36" s="38">
        <v>0</v>
      </c>
      <c r="T36" s="37">
        <f>SUMPRODUCT(LTA!J36:AN36,LTA!J$101:AN$101,LTA!J$103:AN$103)</f>
        <v>244.71</v>
      </c>
      <c r="U36" s="37">
        <f>SUMPRODUCT(LTA!J36:AN36,LTA!J$102:AN$102,LTA!J$103:AN$103)</f>
        <v>92.210000000000008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259.93</v>
      </c>
      <c r="AB36" s="75">
        <f>-STOA!N36</f>
        <v>0</v>
      </c>
      <c r="AC36">
        <f t="shared" si="0"/>
        <v>15.613327096358889</v>
      </c>
      <c r="AD36">
        <f t="shared" si="1"/>
        <v>1682.2910195531258</v>
      </c>
      <c r="AE36">
        <f>'IDT-1'!B36</f>
        <v>0</v>
      </c>
      <c r="AF36" s="24"/>
      <c r="AG36">
        <f t="shared" si="2"/>
        <v>1682.2910195531258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-38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9.9293600000000009</v>
      </c>
      <c r="E37">
        <f>GT_NG!P37</f>
        <v>14.301733102253031</v>
      </c>
      <c r="F37">
        <f>GT_Spot!P37</f>
        <v>0</v>
      </c>
      <c r="G37">
        <f>PPCL_NG!P37</f>
        <v>43.682836547827776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839.15343117143937</v>
      </c>
      <c r="P37" s="36">
        <v>118.15</v>
      </c>
      <c r="Q37" s="36">
        <v>32.555562218890557</v>
      </c>
      <c r="R37" s="38">
        <v>47.1</v>
      </c>
      <c r="S37" s="38">
        <v>0</v>
      </c>
      <c r="T37" s="37">
        <f>SUMPRODUCT(LTA!J37:AN37,LTA!J$101:AN$101,LTA!J$103:AN$103)</f>
        <v>286.39999999999998</v>
      </c>
      <c r="U37" s="37">
        <f>SUMPRODUCT(LTA!J37:AN37,LTA!J$102:AN$102,LTA!J$103:AN$103)</f>
        <v>90.75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260.95</v>
      </c>
      <c r="AB37" s="75">
        <f>-STOA!N37</f>
        <v>0</v>
      </c>
      <c r="AC37">
        <f t="shared" si="0"/>
        <v>17.000897213849633</v>
      </c>
      <c r="AD37">
        <f t="shared" si="1"/>
        <v>1705.9959154613002</v>
      </c>
      <c r="AE37">
        <f>'IDT-1'!B37</f>
        <v>0</v>
      </c>
      <c r="AF37" s="24"/>
      <c r="AG37">
        <f t="shared" si="2"/>
        <v>1705.9959154613002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-104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9.9293600000000009</v>
      </c>
      <c r="E38">
        <f>GT_NG!P38</f>
        <v>14.301733102253031</v>
      </c>
      <c r="F38">
        <f>GT_Spot!P38</f>
        <v>0</v>
      </c>
      <c r="G38">
        <f>PPCL_NG!P38</f>
        <v>43.682836547827776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838.24782354359115</v>
      </c>
      <c r="P38" s="36">
        <v>118.15</v>
      </c>
      <c r="Q38" s="36">
        <v>32.555562218890557</v>
      </c>
      <c r="R38" s="38">
        <v>47.1</v>
      </c>
      <c r="S38" s="38">
        <v>0</v>
      </c>
      <c r="T38" s="37">
        <f>SUMPRODUCT(LTA!J38:AN38,LTA!J$101:AN$101,LTA!J$103:AN$103)</f>
        <v>327.20000000000005</v>
      </c>
      <c r="U38" s="37">
        <f>SUMPRODUCT(LTA!J38:AN38,LTA!J$102:AN$102,LTA!J$103:AN$103)</f>
        <v>89.609999999999985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260.95</v>
      </c>
      <c r="AB38" s="75">
        <f>-STOA!N38</f>
        <v>0</v>
      </c>
      <c r="AC38">
        <f t="shared" si="0"/>
        <v>17.43071714194652</v>
      </c>
      <c r="AD38">
        <f t="shared" si="1"/>
        <v>1734.3204879053551</v>
      </c>
      <c r="AE38">
        <f>'IDT-1'!B38</f>
        <v>0</v>
      </c>
      <c r="AF38" s="24"/>
      <c r="AG38">
        <f t="shared" si="2"/>
        <v>1734.3204879053551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-114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9.9293600000000009</v>
      </c>
      <c r="E39">
        <f>GT_NG!P39</f>
        <v>14.177729636048525</v>
      </c>
      <c r="F39">
        <f>GT_Spot!P39</f>
        <v>0</v>
      </c>
      <c r="G39">
        <f>PPCL_NG!P39</f>
        <v>43.682836547827776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796.57364657930145</v>
      </c>
      <c r="P39" s="36">
        <v>97.569999999999979</v>
      </c>
      <c r="Q39" s="36">
        <v>32.555562218890557</v>
      </c>
      <c r="R39" s="38">
        <v>47.100000000000009</v>
      </c>
      <c r="S39" s="38">
        <v>0</v>
      </c>
      <c r="T39" s="37">
        <f>SUMPRODUCT(LTA!J39:AN39,LTA!J$101:AN$101,LTA!J$103:AN$103)</f>
        <v>366.59000000000003</v>
      </c>
      <c r="U39" s="37">
        <f>SUMPRODUCT(LTA!J39:AN39,LTA!J$102:AN$102,LTA!J$103:AN$103)</f>
        <v>95.56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261.95</v>
      </c>
      <c r="AB39" s="75">
        <f>-STOA!N39</f>
        <v>0</v>
      </c>
      <c r="AC39">
        <f t="shared" si="0"/>
        <v>16.83679665052621</v>
      </c>
      <c r="AD39">
        <f t="shared" si="1"/>
        <v>1769.8762279662812</v>
      </c>
      <c r="AE39">
        <f>'IDT-1'!B39</f>
        <v>0</v>
      </c>
      <c r="AF39" s="24"/>
      <c r="AG39">
        <f t="shared" si="2"/>
        <v>1769.8762279662812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-63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9.9293600000000009</v>
      </c>
      <c r="E40">
        <f>GT_NG!P40</f>
        <v>14.177729636048525</v>
      </c>
      <c r="F40">
        <f>GT_Spot!P40</f>
        <v>0</v>
      </c>
      <c r="G40">
        <f>PPCL_NG!P40</f>
        <v>43.682836547827776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794.43062796361573</v>
      </c>
      <c r="P40" s="36">
        <v>94.31</v>
      </c>
      <c r="Q40" s="36">
        <v>32.555562218890557</v>
      </c>
      <c r="R40" s="38">
        <v>47.100000000000009</v>
      </c>
      <c r="S40" s="38">
        <v>0</v>
      </c>
      <c r="T40" s="37">
        <f>SUMPRODUCT(LTA!J40:AN40,LTA!J$101:AN$101,LTA!J$103:AN$103)</f>
        <v>403.14</v>
      </c>
      <c r="U40" s="37">
        <f>SUMPRODUCT(LTA!J40:AN40,LTA!J$102:AN$102,LTA!J$103:AN$103)</f>
        <v>95.92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261.95</v>
      </c>
      <c r="AB40" s="75">
        <f>-STOA!N40</f>
        <v>0</v>
      </c>
      <c r="AC40">
        <f t="shared" si="0"/>
        <v>17.03415493900842</v>
      </c>
      <c r="AD40">
        <f t="shared" si="1"/>
        <v>1810.1858510621132</v>
      </c>
      <c r="AE40">
        <f>'IDT-1'!B40</f>
        <v>0</v>
      </c>
      <c r="AF40" s="24"/>
      <c r="AG40">
        <f t="shared" si="2"/>
        <v>1810.1858510621132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-54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9.9293600000000009</v>
      </c>
      <c r="E41">
        <f>GT_NG!P41</f>
        <v>14.177729636048525</v>
      </c>
      <c r="F41">
        <f>GT_Spot!P41</f>
        <v>0</v>
      </c>
      <c r="G41">
        <f>PPCL_NG!P41</f>
        <v>43.682836547827776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760.03455762244187</v>
      </c>
      <c r="P41" s="36">
        <v>94.31</v>
      </c>
      <c r="Q41" s="36">
        <v>32.555562218890557</v>
      </c>
      <c r="R41" s="38">
        <v>47.099999999999994</v>
      </c>
      <c r="S41" s="38">
        <v>0</v>
      </c>
      <c r="T41" s="37">
        <f>SUMPRODUCT(LTA!J41:AN41,LTA!J$101:AN$101,LTA!J$103:AN$103)</f>
        <v>436.75</v>
      </c>
      <c r="U41" s="37">
        <f>SUMPRODUCT(LTA!J41:AN41,LTA!J$102:AN$102,LTA!J$103:AN$103)</f>
        <v>90.6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261.95</v>
      </c>
      <c r="AB41" s="75">
        <f>-STOA!N41</f>
        <v>0</v>
      </c>
      <c r="AC41">
        <f t="shared" si="0"/>
        <v>16.563149526462908</v>
      </c>
      <c r="AD41">
        <f t="shared" si="1"/>
        <v>1851.5507861334847</v>
      </c>
      <c r="AE41">
        <f>'IDT-1'!B41</f>
        <v>0</v>
      </c>
      <c r="AF41" s="24"/>
      <c r="AG41">
        <f t="shared" si="2"/>
        <v>1851.5507861334847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-7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9.9293600000000009</v>
      </c>
      <c r="E42">
        <f>GT_NG!P42</f>
        <v>14.177729636048525</v>
      </c>
      <c r="F42">
        <f>GT_Spot!P42</f>
        <v>0</v>
      </c>
      <c r="G42">
        <f>PPCL_NG!P42</f>
        <v>43.682836547827776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747.19725065117336</v>
      </c>
      <c r="P42" s="36">
        <v>94.31</v>
      </c>
      <c r="Q42" s="36">
        <v>32.555562218890557</v>
      </c>
      <c r="R42" s="38">
        <v>47.099999999999994</v>
      </c>
      <c r="S42" s="38">
        <v>0</v>
      </c>
      <c r="T42" s="37">
        <f>SUMPRODUCT(LTA!J42:AN42,LTA!J$101:AN$101,LTA!J$103:AN$103)</f>
        <v>467.08</v>
      </c>
      <c r="U42" s="37">
        <f>SUMPRODUCT(LTA!J42:AN42,LTA!J$102:AN$102,LTA!J$103:AN$103)</f>
        <v>90.31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262.97000000000003</v>
      </c>
      <c r="AB42" s="75">
        <f>-STOA!N42</f>
        <v>0</v>
      </c>
      <c r="AC42">
        <f t="shared" si="0"/>
        <v>16.848538332460379</v>
      </c>
      <c r="AD42">
        <f t="shared" si="1"/>
        <v>1897.7580903562189</v>
      </c>
      <c r="AE42">
        <f>'IDT-1'!B42</f>
        <v>0</v>
      </c>
      <c r="AF42" s="24"/>
      <c r="AG42">
        <f t="shared" si="2"/>
        <v>1897.7580903562189</v>
      </c>
      <c r="AI42" s="34">
        <f>PXIL!H42</f>
        <v>0</v>
      </c>
      <c r="AJ42" s="34">
        <f>PXIL!N42</f>
        <v>0</v>
      </c>
      <c r="AK42" s="34">
        <f>RTM_IEX!H42</f>
        <v>21.27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9.9293600000000009</v>
      </c>
      <c r="E43">
        <f>GT_NG!P43</f>
        <v>14.177729636048525</v>
      </c>
      <c r="F43">
        <f>GT_Spot!P43</f>
        <v>0</v>
      </c>
      <c r="G43">
        <f>PPCL_NG!P43</f>
        <v>43.682836547827776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767.65810103213778</v>
      </c>
      <c r="P43" s="36">
        <v>94.31</v>
      </c>
      <c r="Q43" s="36">
        <v>32.555562218890557</v>
      </c>
      <c r="R43" s="38">
        <v>47.099999999999994</v>
      </c>
      <c r="S43" s="38">
        <v>0</v>
      </c>
      <c r="T43" s="37">
        <f>SUMPRODUCT(LTA!J43:AN43,LTA!J$101:AN$101,LTA!J$103:AN$103)</f>
        <v>496.73</v>
      </c>
      <c r="U43" s="37">
        <f>SUMPRODUCT(LTA!J43:AN43,LTA!J$102:AN$102,LTA!J$103:AN$103)</f>
        <v>90.88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262.97000000000003</v>
      </c>
      <c r="AB43" s="75">
        <f>-STOA!N43</f>
        <v>0</v>
      </c>
      <c r="AC43">
        <f t="shared" si="0"/>
        <v>17.222769473601403</v>
      </c>
      <c r="AD43">
        <f t="shared" si="1"/>
        <v>1913.7947095960421</v>
      </c>
      <c r="AE43">
        <f>'IDT-1'!B43</f>
        <v>0</v>
      </c>
      <c r="AF43" s="24"/>
      <c r="AG43">
        <f t="shared" si="2"/>
        <v>1913.7947095960421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-13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9.9293600000000009</v>
      </c>
      <c r="E44">
        <f>GT_NG!P44</f>
        <v>14.177729636048525</v>
      </c>
      <c r="F44">
        <f>GT_Spot!P44</f>
        <v>0</v>
      </c>
      <c r="G44">
        <f>PPCL_NG!P44</f>
        <v>43.12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765.76961880683939</v>
      </c>
      <c r="P44" s="36">
        <v>94.31</v>
      </c>
      <c r="Q44" s="36">
        <v>32.555562218890557</v>
      </c>
      <c r="R44" s="38">
        <v>47.099999999999994</v>
      </c>
      <c r="S44" s="38">
        <v>0</v>
      </c>
      <c r="T44" s="37">
        <f>SUMPRODUCT(LTA!J44:AN44,LTA!J$101:AN$101,LTA!J$103:AN$103)</f>
        <v>524.75</v>
      </c>
      <c r="U44" s="37">
        <f>SUMPRODUCT(LTA!J44:AN44,LTA!J$102:AN$102,LTA!J$103:AN$103)</f>
        <v>90.8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262.97000000000003</v>
      </c>
      <c r="AB44" s="75">
        <f>-STOA!N44</f>
        <v>0</v>
      </c>
      <c r="AC44">
        <f t="shared" si="0"/>
        <v>17.331654210609354</v>
      </c>
      <c r="AD44">
        <f t="shared" si="1"/>
        <v>1952.1745060859082</v>
      </c>
      <c r="AE44">
        <f>'IDT-1'!B44</f>
        <v>0</v>
      </c>
      <c r="AF44" s="24"/>
      <c r="AG44">
        <f t="shared" si="2"/>
        <v>1952.1745060859082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9.9293600000000009</v>
      </c>
      <c r="E45">
        <f>GT_NG!P45</f>
        <v>13.422948870392389</v>
      </c>
      <c r="F45">
        <f>GT_Spot!P45</f>
        <v>0</v>
      </c>
      <c r="G45">
        <f>PPCL_NG!P45</f>
        <v>43.12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764.41847087449617</v>
      </c>
      <c r="P45" s="36">
        <v>94.31</v>
      </c>
      <c r="Q45" s="36">
        <v>32.549999999999997</v>
      </c>
      <c r="R45" s="38">
        <v>47.099999999999994</v>
      </c>
      <c r="S45" s="38">
        <v>0</v>
      </c>
      <c r="T45" s="37">
        <f>SUMPRODUCT(LTA!J45:AN45,LTA!J$101:AN$101,LTA!J$103:AN$103)</f>
        <v>534.16999999999996</v>
      </c>
      <c r="U45" s="37">
        <f>SUMPRODUCT(LTA!J45:AN45,LTA!J$102:AN$102,LTA!J$103:AN$103)</f>
        <v>90.78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262.97000000000003</v>
      </c>
      <c r="AB45" s="75">
        <f>-STOA!N45</f>
        <v>0</v>
      </c>
      <c r="AC45">
        <f t="shared" si="0"/>
        <v>17.438297090540726</v>
      </c>
      <c r="AD45">
        <f t="shared" si="1"/>
        <v>1964.1863722890866</v>
      </c>
      <c r="AE45">
        <f>'IDT-1'!B45</f>
        <v>0</v>
      </c>
      <c r="AF45" s="24"/>
      <c r="AG45">
        <f t="shared" si="2"/>
        <v>1964.1863722890866</v>
      </c>
      <c r="AI45" s="34">
        <f>PXIL!H45</f>
        <v>0</v>
      </c>
      <c r="AJ45" s="34">
        <f>PXIL!N45</f>
        <v>0</v>
      </c>
      <c r="AK45" s="34">
        <f>RTM_IEX!H45</f>
        <v>4.83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9.9293600000000009</v>
      </c>
      <c r="E46">
        <f>GT_NG!P46</f>
        <v>13.422948870392389</v>
      </c>
      <c r="F46">
        <f>GT_Spot!P46</f>
        <v>0</v>
      </c>
      <c r="G46">
        <f>PPCL_NG!P46</f>
        <v>43.12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756.01975999475815</v>
      </c>
      <c r="P46" s="36">
        <v>94.31</v>
      </c>
      <c r="Q46" s="36">
        <v>32.549999999999997</v>
      </c>
      <c r="R46" s="38">
        <v>47.5</v>
      </c>
      <c r="S46" s="38">
        <v>0</v>
      </c>
      <c r="T46" s="37">
        <f>SUMPRODUCT(LTA!J46:AN46,LTA!J$101:AN$101,LTA!J$103:AN$103)</f>
        <v>539.01</v>
      </c>
      <c r="U46" s="37">
        <f>SUMPRODUCT(LTA!J46:AN46,LTA!J$102:AN$102,LTA!J$103:AN$103)</f>
        <v>90.86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262.97000000000003</v>
      </c>
      <c r="AB46" s="75">
        <f>-STOA!N46</f>
        <v>0</v>
      </c>
      <c r="AC46">
        <f t="shared" si="0"/>
        <v>17.683388434799028</v>
      </c>
      <c r="AD46">
        <f t="shared" si="1"/>
        <v>1991.7925700650903</v>
      </c>
      <c r="AE46">
        <f>'IDT-1'!B46</f>
        <v>0</v>
      </c>
      <c r="AF46" s="24"/>
      <c r="AG46">
        <f t="shared" si="2"/>
        <v>1991.7925700650903</v>
      </c>
      <c r="AI46" s="34">
        <f>PXIL!H46</f>
        <v>0</v>
      </c>
      <c r="AJ46" s="34">
        <f>PXIL!N46</f>
        <v>0</v>
      </c>
      <c r="AK46" s="34">
        <f>RTM_IEX!H46</f>
        <v>35.76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9.9293600000000009</v>
      </c>
      <c r="E47">
        <f>GT_NG!P47</f>
        <v>13.422948870392389</v>
      </c>
      <c r="F47">
        <f>GT_Spot!P47</f>
        <v>0</v>
      </c>
      <c r="G47">
        <f>PPCL_NG!P47</f>
        <v>43.12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756.08306501192942</v>
      </c>
      <c r="P47" s="36">
        <v>94.31</v>
      </c>
      <c r="Q47" s="36">
        <v>32.549999999999997</v>
      </c>
      <c r="R47" s="38">
        <v>47.5</v>
      </c>
      <c r="S47" s="38">
        <v>0</v>
      </c>
      <c r="T47" s="37">
        <f>SUMPRODUCT(LTA!J47:AN47,LTA!J$101:AN$101,LTA!J$103:AN$103)</f>
        <v>543.24</v>
      </c>
      <c r="U47" s="37">
        <f>SUMPRODUCT(LTA!J47:AN47,LTA!J$102:AN$102,LTA!J$103:AN$103)</f>
        <v>79.73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264.98</v>
      </c>
      <c r="AB47" s="75">
        <f>-STOA!N47</f>
        <v>0</v>
      </c>
      <c r="AC47">
        <f t="shared" si="0"/>
        <v>17.751529518950139</v>
      </c>
      <c r="AD47">
        <f t="shared" si="1"/>
        <v>1999.4677339981108</v>
      </c>
      <c r="AE47">
        <f>'IDT-1'!B47</f>
        <v>8</v>
      </c>
      <c r="AF47" s="24"/>
      <c r="AG47">
        <f t="shared" si="2"/>
        <v>2007.4677339981108</v>
      </c>
      <c r="AI47" s="34">
        <f>PXIL!H47</f>
        <v>0</v>
      </c>
      <c r="AJ47" s="34">
        <f>PXIL!N47</f>
        <v>0</v>
      </c>
      <c r="AK47" s="34">
        <f>RTM_IEX!H47</f>
        <v>48.33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9.9293600000000009</v>
      </c>
      <c r="E48">
        <f>GT_NG!P48</f>
        <v>13.422948870392389</v>
      </c>
      <c r="F48">
        <f>GT_Spot!P48</f>
        <v>0</v>
      </c>
      <c r="G48">
        <f>PPCL_NG!P48</f>
        <v>43.12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756.08306501192942</v>
      </c>
      <c r="P48" s="36">
        <v>94.31</v>
      </c>
      <c r="Q48" s="36">
        <v>32.549999999999997</v>
      </c>
      <c r="R48" s="38">
        <v>47.5</v>
      </c>
      <c r="S48" s="38">
        <v>0</v>
      </c>
      <c r="T48" s="37">
        <f>SUMPRODUCT(LTA!J48:AN48,LTA!J$101:AN$101,LTA!J$103:AN$103)</f>
        <v>546.15</v>
      </c>
      <c r="U48" s="37">
        <f>SUMPRODUCT(LTA!J48:AN48,LTA!J$102:AN$102,LTA!J$103:AN$103)</f>
        <v>79.94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264.98</v>
      </c>
      <c r="AB48" s="75">
        <f>-STOA!N48</f>
        <v>0</v>
      </c>
      <c r="AC48">
        <f t="shared" si="0"/>
        <v>17.744929518950137</v>
      </c>
      <c r="AD48">
        <f t="shared" si="1"/>
        <v>1998.7243339981108</v>
      </c>
      <c r="AE48">
        <f>'IDT-1'!B48</f>
        <v>23</v>
      </c>
      <c r="AF48" s="24"/>
      <c r="AG48">
        <f t="shared" si="2"/>
        <v>2021.7243339981108</v>
      </c>
      <c r="AI48" s="34">
        <f>PXIL!H48</f>
        <v>0</v>
      </c>
      <c r="AJ48" s="34">
        <f>PXIL!N48</f>
        <v>0</v>
      </c>
      <c r="AK48" s="34">
        <f>RTM_IEX!H48</f>
        <v>44.46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9.9293600000000009</v>
      </c>
      <c r="E49">
        <f>GT_NG!P49</f>
        <v>13.422948870392389</v>
      </c>
      <c r="F49">
        <f>GT_Spot!P49</f>
        <v>0</v>
      </c>
      <c r="G49">
        <f>PPCL_NG!P49</f>
        <v>43.12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755.56701204217904</v>
      </c>
      <c r="P49" s="36">
        <v>94.31</v>
      </c>
      <c r="Q49" s="36">
        <v>32.549999999999997</v>
      </c>
      <c r="R49" s="38">
        <v>47.5</v>
      </c>
      <c r="S49" s="38">
        <v>0</v>
      </c>
      <c r="T49" s="37">
        <f>SUMPRODUCT(LTA!J49:AN49,LTA!J$101:AN$101,LTA!J$103:AN$103)</f>
        <v>547.42999999999995</v>
      </c>
      <c r="U49" s="37">
        <f>SUMPRODUCT(LTA!J49:AN49,LTA!J$102:AN$102,LTA!J$103:AN$103)</f>
        <v>80.27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264.98</v>
      </c>
      <c r="AB49" s="75">
        <f>-STOA!N49</f>
        <v>0</v>
      </c>
      <c r="AC49">
        <f t="shared" si="0"/>
        <v>17.652476252816335</v>
      </c>
      <c r="AD49">
        <f t="shared" si="1"/>
        <v>1988.3107342944941</v>
      </c>
      <c r="AE49">
        <f>'IDT-1'!B49</f>
        <v>22</v>
      </c>
      <c r="AF49" s="24"/>
      <c r="AG49">
        <f t="shared" si="2"/>
        <v>2010.3107342944941</v>
      </c>
      <c r="AI49" s="34">
        <f>PXIL!H49</f>
        <v>0</v>
      </c>
      <c r="AJ49" s="34">
        <f>PXIL!N49</f>
        <v>0</v>
      </c>
      <c r="AK49" s="34">
        <f>RTM_IEX!H49</f>
        <v>32.86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9.9293600000000009</v>
      </c>
      <c r="E50">
        <f>GT_NG!P50</f>
        <v>13.422948870392389</v>
      </c>
      <c r="F50">
        <f>GT_Spot!P50</f>
        <v>0</v>
      </c>
      <c r="G50">
        <f>PPCL_NG!P50</f>
        <v>43.12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755.56701204217904</v>
      </c>
      <c r="P50" s="36">
        <v>94.31</v>
      </c>
      <c r="Q50" s="36">
        <v>32.549999999999997</v>
      </c>
      <c r="R50" s="38">
        <v>47.5</v>
      </c>
      <c r="S50" s="38">
        <v>0</v>
      </c>
      <c r="T50" s="37">
        <f>SUMPRODUCT(LTA!J50:AN50,LTA!J$101:AN$101,LTA!J$103:AN$103)</f>
        <v>547.52</v>
      </c>
      <c r="U50" s="37">
        <f>SUMPRODUCT(LTA!J50:AN50,LTA!J$102:AN$102,LTA!J$103:AN$103)</f>
        <v>80.53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264.98</v>
      </c>
      <c r="AB50" s="75">
        <f>-STOA!N50</f>
        <v>0</v>
      </c>
      <c r="AC50">
        <f t="shared" si="0"/>
        <v>17.613052252816331</v>
      </c>
      <c r="AD50">
        <f t="shared" si="1"/>
        <v>1983.8701582944941</v>
      </c>
      <c r="AE50">
        <f>'IDT-1'!B50</f>
        <v>32</v>
      </c>
      <c r="AF50" s="24"/>
      <c r="AG50">
        <f t="shared" si="2"/>
        <v>2015.8701582944941</v>
      </c>
      <c r="AI50" s="34">
        <f>PXIL!H50</f>
        <v>0</v>
      </c>
      <c r="AJ50" s="34">
        <f>PXIL!N50</f>
        <v>0</v>
      </c>
      <c r="AK50" s="34">
        <f>RTM_IEX!H50</f>
        <v>28.03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9.9293600000000009</v>
      </c>
      <c r="E51">
        <f>GT_NG!P51</f>
        <v>12.441334966319657</v>
      </c>
      <c r="F51">
        <f>GT_Spot!P51</f>
        <v>0</v>
      </c>
      <c r="G51">
        <f>PPCL_NG!P51</f>
        <v>43.12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754.6588809956279</v>
      </c>
      <c r="P51" s="36">
        <v>94.31</v>
      </c>
      <c r="Q51" s="36">
        <v>32.549999999999997</v>
      </c>
      <c r="R51" s="38">
        <v>47.5</v>
      </c>
      <c r="S51" s="38">
        <v>0</v>
      </c>
      <c r="T51" s="37">
        <f>SUMPRODUCT(LTA!J51:AN51,LTA!J$101:AN$101,LTA!J$103:AN$103)</f>
        <v>547.54</v>
      </c>
      <c r="U51" s="37">
        <f>SUMPRODUCT(LTA!J51:AN51,LTA!J$102:AN$102,LTA!J$103:AN$103)</f>
        <v>72.100000000000009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263.97000000000003</v>
      </c>
      <c r="AB51" s="75">
        <f>-STOA!N51</f>
        <v>0</v>
      </c>
      <c r="AC51">
        <f t="shared" si="0"/>
        <v>17.300918497250844</v>
      </c>
      <c r="AD51">
        <f t="shared" si="1"/>
        <v>1948.7125470994356</v>
      </c>
      <c r="AE51">
        <f>'IDT-1'!B51</f>
        <v>32</v>
      </c>
      <c r="AF51" s="24"/>
      <c r="AG51">
        <f t="shared" si="2"/>
        <v>1980.7125470994356</v>
      </c>
      <c r="AI51" s="34">
        <f>PXIL!H51</f>
        <v>0</v>
      </c>
      <c r="AJ51" s="34">
        <f>PXIL!N51</f>
        <v>0</v>
      </c>
      <c r="AK51" s="34">
        <f>RTM_IEX!H51</f>
        <v>3.87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9.9293600000000009</v>
      </c>
      <c r="E52">
        <f>GT_NG!P52</f>
        <v>12.441334966319657</v>
      </c>
      <c r="F52">
        <f>GT_Spot!P52</f>
        <v>0</v>
      </c>
      <c r="G52">
        <f>PPCL_NG!P52</f>
        <v>43.12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754.6588809956279</v>
      </c>
      <c r="P52" s="36">
        <v>94.31</v>
      </c>
      <c r="Q52" s="36">
        <v>32.549999999999997</v>
      </c>
      <c r="R52" s="38">
        <v>47.5</v>
      </c>
      <c r="S52" s="38">
        <v>0</v>
      </c>
      <c r="T52" s="37">
        <f>SUMPRODUCT(LTA!J52:AN52,LTA!J$101:AN$101,LTA!J$103:AN$103)</f>
        <v>547.49</v>
      </c>
      <c r="U52" s="37">
        <f>SUMPRODUCT(LTA!J52:AN52,LTA!J$102:AN$102,LTA!J$103:AN$103)</f>
        <v>72.42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263.97000000000003</v>
      </c>
      <c r="AB52" s="75">
        <f>-STOA!N52</f>
        <v>0</v>
      </c>
      <c r="AC52">
        <f t="shared" si="0"/>
        <v>17.405374497250847</v>
      </c>
      <c r="AD52">
        <f t="shared" si="1"/>
        <v>1960.4780910994359</v>
      </c>
      <c r="AE52">
        <f>'IDT-1'!B52</f>
        <v>27</v>
      </c>
      <c r="AF52" s="24"/>
      <c r="AG52">
        <f t="shared" si="2"/>
        <v>1987.4780910994359</v>
      </c>
      <c r="AI52" s="34">
        <f>PXIL!H52</f>
        <v>0</v>
      </c>
      <c r="AJ52" s="34">
        <f>PXIL!N52</f>
        <v>0</v>
      </c>
      <c r="AK52" s="34">
        <f>RTM_IEX!H52</f>
        <v>15.47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9.9293600000000009</v>
      </c>
      <c r="E53">
        <f>GT_NG!P53</f>
        <v>12.441334966319657</v>
      </c>
      <c r="F53">
        <f>GT_Spot!P53</f>
        <v>0</v>
      </c>
      <c r="G53">
        <f>PPCL_NG!P53</f>
        <v>43.12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748.61490778888754</v>
      </c>
      <c r="P53" s="36">
        <v>102.17</v>
      </c>
      <c r="Q53" s="36">
        <v>32.549999999999997</v>
      </c>
      <c r="R53" s="38">
        <v>47.5</v>
      </c>
      <c r="S53" s="38">
        <v>0</v>
      </c>
      <c r="T53" s="37">
        <f>SUMPRODUCT(LTA!J53:AN53,LTA!J$101:AN$101,LTA!J$103:AN$103)</f>
        <v>547.53</v>
      </c>
      <c r="U53" s="37">
        <f>SUMPRODUCT(LTA!J53:AN53,LTA!J$102:AN$102,LTA!J$103:AN$103)</f>
        <v>72.510000000000005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263.97000000000003</v>
      </c>
      <c r="AB53" s="75">
        <f>-STOA!N53</f>
        <v>0</v>
      </c>
      <c r="AC53">
        <f t="shared" si="0"/>
        <v>17.63510753303153</v>
      </c>
      <c r="AD53">
        <f t="shared" si="1"/>
        <v>1986.354384856915</v>
      </c>
      <c r="AE53">
        <f>'IDT-1'!B53</f>
        <v>36</v>
      </c>
      <c r="AF53" s="24"/>
      <c r="AG53">
        <f t="shared" si="2"/>
        <v>2022.354384856915</v>
      </c>
      <c r="AI53" s="34">
        <f>PXIL!H53</f>
        <v>0</v>
      </c>
      <c r="AJ53" s="34">
        <f>PXIL!N53</f>
        <v>0</v>
      </c>
      <c r="AK53" s="34">
        <f>RTM_IEX!H53</f>
        <v>39.630000000000003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9.9293600000000009</v>
      </c>
      <c r="E54">
        <f>GT_NG!P54</f>
        <v>12.441334966319657</v>
      </c>
      <c r="F54">
        <f>GT_Spot!P54</f>
        <v>0</v>
      </c>
      <c r="G54">
        <f>PPCL_NG!P54</f>
        <v>43.12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748.61495585326975</v>
      </c>
      <c r="P54" s="36">
        <v>102.17</v>
      </c>
      <c r="Q54" s="36">
        <v>32.549999999999997</v>
      </c>
      <c r="R54" s="38">
        <v>47.5</v>
      </c>
      <c r="S54" s="38">
        <v>0</v>
      </c>
      <c r="T54" s="37">
        <f>SUMPRODUCT(LTA!J54:AN54,LTA!J$101:AN$101,LTA!J$103:AN$103)</f>
        <v>547.46</v>
      </c>
      <c r="U54" s="37">
        <f>SUMPRODUCT(LTA!J54:AN54,LTA!J$102:AN$102,LTA!J$103:AN$103)</f>
        <v>73.12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263.97000000000003</v>
      </c>
      <c r="AB54" s="75">
        <f>-STOA!N54</f>
        <v>0</v>
      </c>
      <c r="AC54">
        <f t="shared" si="0"/>
        <v>17.648395955998094</v>
      </c>
      <c r="AD54">
        <f t="shared" si="1"/>
        <v>1987.8511444983305</v>
      </c>
      <c r="AE54">
        <f>'IDT-1'!B54</f>
        <v>43</v>
      </c>
      <c r="AF54" s="24"/>
      <c r="AG54">
        <f t="shared" si="2"/>
        <v>2030.8511444983305</v>
      </c>
      <c r="AI54" s="34">
        <f>PXIL!H54</f>
        <v>0</v>
      </c>
      <c r="AJ54" s="34">
        <f>PXIL!N54</f>
        <v>0</v>
      </c>
      <c r="AK54" s="34">
        <f>RTM_IEX!H54</f>
        <v>40.6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9.9293600000000009</v>
      </c>
      <c r="E55">
        <f>GT_NG!P55</f>
        <v>12.441334966319657</v>
      </c>
      <c r="F55">
        <f>GT_Spot!P55</f>
        <v>0</v>
      </c>
      <c r="G55">
        <f>PPCL_NG!P55</f>
        <v>43.12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753.3731902166279</v>
      </c>
      <c r="P55" s="36">
        <v>102.17</v>
      </c>
      <c r="Q55" s="36">
        <v>32.549999999999997</v>
      </c>
      <c r="R55" s="38">
        <v>47.5</v>
      </c>
      <c r="S55" s="38">
        <v>0</v>
      </c>
      <c r="T55" s="37">
        <f>SUMPRODUCT(LTA!J55:AN55,LTA!J$101:AN$101,LTA!J$103:AN$103)</f>
        <v>531.41</v>
      </c>
      <c r="U55" s="37">
        <f>SUMPRODUCT(LTA!J55:AN55,LTA!J$102:AN$102,LTA!J$103:AN$103)</f>
        <v>62.919999999999995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263.97000000000003</v>
      </c>
      <c r="AB55" s="75">
        <f>-STOA!N55</f>
        <v>0</v>
      </c>
      <c r="AC55">
        <f t="shared" si="0"/>
        <v>17.535828418395642</v>
      </c>
      <c r="AD55">
        <f t="shared" si="1"/>
        <v>1975.1719463992911</v>
      </c>
      <c r="AE55">
        <f>'IDT-1'!B55</f>
        <v>22</v>
      </c>
      <c r="AF55" s="24"/>
      <c r="AG55">
        <f t="shared" si="2"/>
        <v>1997.1719463992911</v>
      </c>
      <c r="AI55" s="34">
        <f>PXIL!H55</f>
        <v>0</v>
      </c>
      <c r="AJ55" s="34">
        <f>PXIL!N55</f>
        <v>0</v>
      </c>
      <c r="AK55" s="34">
        <f>RTM_IEX!H55</f>
        <v>49.3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9.9293600000000009</v>
      </c>
      <c r="E56">
        <f>GT_NG!P56</f>
        <v>12.441334966319657</v>
      </c>
      <c r="F56">
        <f>GT_Spot!P56</f>
        <v>0</v>
      </c>
      <c r="G56">
        <f>PPCL_NG!P56</f>
        <v>43.12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753.24417197530477</v>
      </c>
      <c r="P56" s="36">
        <v>102.17</v>
      </c>
      <c r="Q56" s="36">
        <v>32.549999999999997</v>
      </c>
      <c r="R56" s="38">
        <v>47.5</v>
      </c>
      <c r="S56" s="38">
        <v>0</v>
      </c>
      <c r="T56" s="37">
        <f>SUMPRODUCT(LTA!J56:AN56,LTA!J$101:AN$101,LTA!J$103:AN$103)</f>
        <v>531.36999999999989</v>
      </c>
      <c r="U56" s="37">
        <f>SUMPRODUCT(LTA!J56:AN56,LTA!J$102:AN$102,LTA!J$103:AN$103)</f>
        <v>63.86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263.97000000000003</v>
      </c>
      <c r="AB56" s="75">
        <f>-STOA!N56</f>
        <v>0</v>
      </c>
      <c r="AC56">
        <f t="shared" si="0"/>
        <v>17.500021057872001</v>
      </c>
      <c r="AD56">
        <f t="shared" si="1"/>
        <v>1971.1387355184916</v>
      </c>
      <c r="AE56">
        <f>'IDT-1'!B56</f>
        <v>30</v>
      </c>
      <c r="AF56" s="24"/>
      <c r="AG56">
        <f t="shared" si="2"/>
        <v>2001.1387355184916</v>
      </c>
      <c r="AI56" s="34">
        <f>PXIL!H56</f>
        <v>0</v>
      </c>
      <c r="AJ56" s="34">
        <f>PXIL!N56</f>
        <v>0</v>
      </c>
      <c r="AK56" s="34">
        <f>RTM_IEX!H56</f>
        <v>44.46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9.9293600000000009</v>
      </c>
      <c r="E57">
        <f>GT_NG!P57</f>
        <v>12.441334966319657</v>
      </c>
      <c r="F57">
        <f>GT_Spot!P57</f>
        <v>0</v>
      </c>
      <c r="G57">
        <f>PPCL_NG!P57</f>
        <v>43.12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753.24415822967887</v>
      </c>
      <c r="P57" s="36">
        <v>102.17</v>
      </c>
      <c r="Q57" s="36">
        <v>32.549999999999997</v>
      </c>
      <c r="R57" s="38">
        <v>47.5</v>
      </c>
      <c r="S57" s="38">
        <v>0</v>
      </c>
      <c r="T57" s="37">
        <f>SUMPRODUCT(LTA!J57:AN57,LTA!J$101:AN$101,LTA!J$103:AN$103)</f>
        <v>529.29999999999995</v>
      </c>
      <c r="U57" s="37">
        <f>SUMPRODUCT(LTA!J57:AN57,LTA!J$102:AN$102,LTA!J$103:AN$103)</f>
        <v>65.09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263.97000000000003</v>
      </c>
      <c r="AB57" s="75">
        <f>-STOA!N57</f>
        <v>0</v>
      </c>
      <c r="AC57">
        <f t="shared" si="0"/>
        <v>17.280020936910493</v>
      </c>
      <c r="AD57">
        <f t="shared" si="1"/>
        <v>1946.3587218938271</v>
      </c>
      <c r="AE57">
        <f>'IDT-1'!B57</f>
        <v>44</v>
      </c>
      <c r="AF57" s="24"/>
      <c r="AG57">
        <f t="shared" si="2"/>
        <v>1990.3587218938271</v>
      </c>
      <c r="AI57" s="34">
        <f>PXIL!H57</f>
        <v>0</v>
      </c>
      <c r="AJ57" s="34">
        <f>PXIL!N57</f>
        <v>0</v>
      </c>
      <c r="AK57" s="34">
        <f>RTM_IEX!H57</f>
        <v>20.3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9.9293600000000009</v>
      </c>
      <c r="E58">
        <f>GT_NG!P58</f>
        <v>12.441334966319657</v>
      </c>
      <c r="F58">
        <f>GT_Spot!P58</f>
        <v>0</v>
      </c>
      <c r="G58">
        <f>PPCL_NG!P58</f>
        <v>43.12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753.24419766792835</v>
      </c>
      <c r="P58" s="36">
        <v>102.17</v>
      </c>
      <c r="Q58" s="36">
        <v>32.549999999999997</v>
      </c>
      <c r="R58" s="38">
        <v>47.5</v>
      </c>
      <c r="S58" s="38">
        <v>0</v>
      </c>
      <c r="T58" s="37">
        <f>SUMPRODUCT(LTA!J58:AN58,LTA!J$101:AN$101,LTA!J$103:AN$103)</f>
        <v>515.26</v>
      </c>
      <c r="U58" s="37">
        <f>SUMPRODUCT(LTA!J58:AN58,LTA!J$102:AN$102,LTA!J$103:AN$103)</f>
        <v>65.990000000000009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263.97000000000003</v>
      </c>
      <c r="AB58" s="75">
        <f>-STOA!N58</f>
        <v>0</v>
      </c>
      <c r="AC58">
        <f t="shared" si="0"/>
        <v>17.181373283967087</v>
      </c>
      <c r="AD58">
        <f t="shared" si="1"/>
        <v>1935.24740898502</v>
      </c>
      <c r="AE58">
        <f>'IDT-1'!B58</f>
        <v>68</v>
      </c>
      <c r="AF58" s="24"/>
      <c r="AG58">
        <f t="shared" si="2"/>
        <v>2003.24740898502</v>
      </c>
      <c r="AI58" s="34">
        <f>PXIL!H58</f>
        <v>0</v>
      </c>
      <c r="AJ58" s="34">
        <f>PXIL!N58</f>
        <v>0</v>
      </c>
      <c r="AK58" s="34">
        <f>RTM_IEX!H58</f>
        <v>22.23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9.9293600000000009</v>
      </c>
      <c r="E59">
        <f>GT_NG!P59</f>
        <v>12.441334966319657</v>
      </c>
      <c r="F59">
        <f>GT_Spot!P59</f>
        <v>0</v>
      </c>
      <c r="G59">
        <f>PPCL_NG!P59</f>
        <v>42.55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751.64013802217676</v>
      </c>
      <c r="P59" s="36">
        <v>102.16539048048725</v>
      </c>
      <c r="Q59" s="36">
        <v>32.555562218890557</v>
      </c>
      <c r="R59" s="38">
        <v>47.5</v>
      </c>
      <c r="S59" s="38">
        <v>0</v>
      </c>
      <c r="T59" s="37">
        <f>SUMPRODUCT(LTA!J59:AN59,LTA!J$101:AN$101,LTA!J$103:AN$103)</f>
        <v>504.63</v>
      </c>
      <c r="U59" s="37">
        <f>SUMPRODUCT(LTA!J59:AN59,LTA!J$102:AN$102,LTA!J$103:AN$103)</f>
        <v>65.849999999999994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263.97000000000003</v>
      </c>
      <c r="AB59" s="75">
        <f>-STOA!N59</f>
        <v>0</v>
      </c>
      <c r="AC59">
        <f t="shared" si="0"/>
        <v>17.203609942838998</v>
      </c>
      <c r="AD59">
        <f t="shared" si="1"/>
        <v>1937.7520653797744</v>
      </c>
      <c r="AE59">
        <f>'IDT-1'!B59</f>
        <v>89</v>
      </c>
      <c r="AF59" s="24"/>
      <c r="AG59">
        <f t="shared" si="2"/>
        <v>2026.7520653797744</v>
      </c>
      <c r="AI59" s="34">
        <f>PXIL!H59</f>
        <v>0</v>
      </c>
      <c r="AJ59" s="34">
        <f>PXIL!N59</f>
        <v>0</v>
      </c>
      <c r="AK59" s="34">
        <f>RTM_IEX!H59</f>
        <v>37.700000000000003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9.9293600000000009</v>
      </c>
      <c r="E60">
        <f>GT_NG!P60</f>
        <v>12.441334966319657</v>
      </c>
      <c r="F60">
        <f>GT_Spot!P60</f>
        <v>0</v>
      </c>
      <c r="G60">
        <f>PPCL_NG!P60</f>
        <v>42.55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752.56656803717522</v>
      </c>
      <c r="P60" s="36">
        <v>102.16539048048725</v>
      </c>
      <c r="Q60" s="36">
        <v>32.555562218890557</v>
      </c>
      <c r="R60" s="38">
        <v>47.5</v>
      </c>
      <c r="S60" s="38">
        <v>0</v>
      </c>
      <c r="T60" s="37">
        <f>SUMPRODUCT(LTA!J60:AN60,LTA!J$101:AN$101,LTA!J$103:AN$103)</f>
        <v>499.07999999999993</v>
      </c>
      <c r="U60" s="37">
        <f>SUMPRODUCT(LTA!J60:AN60,LTA!J$102:AN$102,LTA!J$103:AN$103)</f>
        <v>65.669999999999987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263.97000000000003</v>
      </c>
      <c r="AB60" s="75">
        <f>-STOA!N60</f>
        <v>0</v>
      </c>
      <c r="AC60">
        <f t="shared" si="0"/>
        <v>17.161338526970983</v>
      </c>
      <c r="AD60">
        <f t="shared" si="1"/>
        <v>1932.9907668106409</v>
      </c>
      <c r="AE60">
        <f>'IDT-1'!B60</f>
        <v>114</v>
      </c>
      <c r="AF60" s="24"/>
      <c r="AG60">
        <f t="shared" si="2"/>
        <v>2046.9907668106409</v>
      </c>
      <c r="AI60" s="34">
        <f>PXIL!H60</f>
        <v>0</v>
      </c>
      <c r="AJ60" s="34">
        <f>PXIL!N60</f>
        <v>0</v>
      </c>
      <c r="AK60" s="34">
        <f>RTM_IEX!H60</f>
        <v>37.700000000000003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9.9293600000000009</v>
      </c>
      <c r="E61">
        <f>GT_NG!P61</f>
        <v>12.441334966319657</v>
      </c>
      <c r="F61">
        <f>GT_Spot!P61</f>
        <v>0</v>
      </c>
      <c r="G61">
        <f>PPCL_NG!P61</f>
        <v>42.55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777.51202650665959</v>
      </c>
      <c r="P61" s="36">
        <v>102.16539048048725</v>
      </c>
      <c r="Q61" s="36">
        <v>32.555562218890557</v>
      </c>
      <c r="R61" s="38">
        <v>47.5</v>
      </c>
      <c r="S61" s="38">
        <v>0</v>
      </c>
      <c r="T61" s="37">
        <f>SUMPRODUCT(LTA!J61:AN61,LTA!J$101:AN$101,LTA!J$103:AN$103)</f>
        <v>493.66999999999996</v>
      </c>
      <c r="U61" s="37">
        <f>SUMPRODUCT(LTA!J61:AN61,LTA!J$102:AN$102,LTA!J$103:AN$103)</f>
        <v>78.83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27.07</v>
      </c>
      <c r="Z61" s="34">
        <f>IEX!N61</f>
        <v>0</v>
      </c>
      <c r="AA61" s="75">
        <f>STOA!H61</f>
        <v>263.97000000000003</v>
      </c>
      <c r="AB61" s="75">
        <f>-STOA!N61</f>
        <v>0</v>
      </c>
      <c r="AC61">
        <f t="shared" si="0"/>
        <v>17.54269056150245</v>
      </c>
      <c r="AD61">
        <f t="shared" si="1"/>
        <v>1975.9448732455937</v>
      </c>
      <c r="AE61">
        <f>'IDT-1'!B61</f>
        <v>110</v>
      </c>
      <c r="AF61" s="24"/>
      <c r="AG61">
        <f t="shared" si="2"/>
        <v>2085.944873245594</v>
      </c>
      <c r="AI61" s="34">
        <f>PXIL!H61</f>
        <v>0</v>
      </c>
      <c r="AJ61" s="34">
        <f>PXIL!N61</f>
        <v>0</v>
      </c>
      <c r="AK61" s="34">
        <f>RTM_IEX!H61</f>
        <v>21.27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9.9293600000000009</v>
      </c>
      <c r="E62">
        <f>GT_NG!P62</f>
        <v>11.467118964973178</v>
      </c>
      <c r="F62">
        <f>GT_Spot!P62</f>
        <v>0</v>
      </c>
      <c r="G62">
        <f>PPCL_NG!P62</f>
        <v>42.55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801.81245784689884</v>
      </c>
      <c r="P62" s="36">
        <v>102.16539048048725</v>
      </c>
      <c r="Q62" s="36">
        <v>32.555562218890557</v>
      </c>
      <c r="R62" s="38">
        <v>47.5</v>
      </c>
      <c r="S62" s="38">
        <v>0</v>
      </c>
      <c r="T62" s="37">
        <f>SUMPRODUCT(LTA!J62:AN62,LTA!J$101:AN$101,LTA!J$103:AN$103)</f>
        <v>476.03</v>
      </c>
      <c r="U62" s="37">
        <f>SUMPRODUCT(LTA!J62:AN62,LTA!J$102:AN$102,LTA!J$103:AN$103)</f>
        <v>78.900000000000006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87</v>
      </c>
      <c r="Z62" s="34">
        <f>IEX!N62</f>
        <v>0</v>
      </c>
      <c r="AA62" s="75">
        <f>STOA!H62</f>
        <v>263.97000000000003</v>
      </c>
      <c r="AB62" s="75">
        <f>-STOA!N62</f>
        <v>0</v>
      </c>
      <c r="AC62">
        <f t="shared" si="0"/>
        <v>18.066725169317635</v>
      </c>
      <c r="AD62">
        <f t="shared" si="1"/>
        <v>2004.8370539766715</v>
      </c>
      <c r="AE62">
        <f>'IDT-1'!B62</f>
        <v>85</v>
      </c>
      <c r="AF62" s="24"/>
      <c r="AG62">
        <f t="shared" si="2"/>
        <v>2089.8370539766715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-15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9.9293600000000009</v>
      </c>
      <c r="E63">
        <f>GT_NG!P63</f>
        <v>11.467118964973178</v>
      </c>
      <c r="F63">
        <f>GT_Spot!P63</f>
        <v>0</v>
      </c>
      <c r="G63">
        <f>PPCL_NG!P63</f>
        <v>42.55</v>
      </c>
      <c r="H63">
        <f>PPCL_Spot!P63</f>
        <v>0</v>
      </c>
      <c r="I63">
        <f>Bawana_NG!P63</f>
        <v>82.253887602212032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864.56125037010941</v>
      </c>
      <c r="P63" s="36">
        <v>102.16539048048725</v>
      </c>
      <c r="Q63" s="36">
        <v>32.555562218890557</v>
      </c>
      <c r="R63" s="38">
        <v>47.5</v>
      </c>
      <c r="S63" s="38">
        <v>0</v>
      </c>
      <c r="T63" s="37">
        <f>SUMPRODUCT(LTA!J63:AN63,LTA!J$101:AN$101,LTA!J$103:AN$103)</f>
        <v>451.11999999999995</v>
      </c>
      <c r="U63" s="37">
        <f>SUMPRODUCT(LTA!J63:AN63,LTA!J$102:AN$102,LTA!J$103:AN$103)</f>
        <v>80.27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134.36000000000001</v>
      </c>
      <c r="Z63" s="34">
        <f>IEX!N63</f>
        <v>0</v>
      </c>
      <c r="AA63" s="75">
        <f>STOA!H63</f>
        <v>263.87</v>
      </c>
      <c r="AB63" s="75">
        <f>-STOA!N63</f>
        <v>0</v>
      </c>
      <c r="AC63">
        <f t="shared" si="0"/>
        <v>19.362518432011754</v>
      </c>
      <c r="AD63">
        <f t="shared" si="1"/>
        <v>2026.2400512046606</v>
      </c>
      <c r="AE63">
        <f>'IDT-1'!B63</f>
        <v>75</v>
      </c>
      <c r="AF63" s="24"/>
      <c r="AG63">
        <f t="shared" si="2"/>
        <v>2101.2400512046606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-77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9.9293600000000009</v>
      </c>
      <c r="E64">
        <f>GT_NG!P64</f>
        <v>11.467118964973178</v>
      </c>
      <c r="F64">
        <f>GT_Spot!P64</f>
        <v>0</v>
      </c>
      <c r="G64">
        <f>PPCL_NG!P64</f>
        <v>42.55</v>
      </c>
      <c r="H64">
        <f>PPCL_Spot!P64</f>
        <v>0</v>
      </c>
      <c r="I64">
        <f>Bawana_NG!P64</f>
        <v>82.253887602212032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874.22573446349372</v>
      </c>
      <c r="P64" s="36">
        <v>102.16539048048725</v>
      </c>
      <c r="Q64" s="36">
        <v>32.555562218890557</v>
      </c>
      <c r="R64" s="38">
        <v>47.5</v>
      </c>
      <c r="S64" s="38">
        <v>0</v>
      </c>
      <c r="T64" s="37">
        <f>SUMPRODUCT(LTA!J64:AN64,LTA!J$101:AN$101,LTA!J$103:AN$103)</f>
        <v>427.33</v>
      </c>
      <c r="U64" s="37">
        <f>SUMPRODUCT(LTA!J64:AN64,LTA!J$102:AN$102,LTA!J$103:AN$103)</f>
        <v>80.88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185.59</v>
      </c>
      <c r="Z64" s="34">
        <f>IEX!N64</f>
        <v>0</v>
      </c>
      <c r="AA64" s="75">
        <f>STOA!H64</f>
        <v>263.87</v>
      </c>
      <c r="AB64" s="75">
        <f>-STOA!N64</f>
        <v>0</v>
      </c>
      <c r="AC64">
        <f t="shared" si="0"/>
        <v>19.809821549822079</v>
      </c>
      <c r="AD64">
        <f t="shared" si="1"/>
        <v>2050.5072321802345</v>
      </c>
      <c r="AE64">
        <f>'IDT-1'!B64</f>
        <v>55</v>
      </c>
      <c r="AF64" s="24"/>
      <c r="AG64">
        <f t="shared" si="2"/>
        <v>2105.5072321802345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-90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9.9293600000000009</v>
      </c>
      <c r="E65">
        <f>GT_NG!P65</f>
        <v>11.467118964973178</v>
      </c>
      <c r="F65">
        <f>GT_Spot!P65</f>
        <v>0</v>
      </c>
      <c r="G65">
        <f>PPCL_NG!P65</f>
        <v>42.55</v>
      </c>
      <c r="H65">
        <f>PPCL_Spot!P65</f>
        <v>0</v>
      </c>
      <c r="I65">
        <f>Bawana_NG!P65</f>
        <v>82.253887602212032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876.89529988793117</v>
      </c>
      <c r="P65" s="36">
        <v>102.16539048048725</v>
      </c>
      <c r="Q65" s="36">
        <v>32.555562218890557</v>
      </c>
      <c r="R65" s="38">
        <v>47.5</v>
      </c>
      <c r="S65" s="38">
        <v>0</v>
      </c>
      <c r="T65" s="37">
        <f>SUMPRODUCT(LTA!J65:AN65,LTA!J$101:AN$101,LTA!J$103:AN$103)</f>
        <v>395.29999999999995</v>
      </c>
      <c r="U65" s="37">
        <f>SUMPRODUCT(LTA!J65:AN65,LTA!J$102:AN$102,LTA!J$103:AN$103)</f>
        <v>81.210000000000008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229.09</v>
      </c>
      <c r="Z65" s="34">
        <f>IEX!N65</f>
        <v>0</v>
      </c>
      <c r="AA65" s="75">
        <f>STOA!H65</f>
        <v>263.87</v>
      </c>
      <c r="AB65" s="75">
        <f>-STOA!N65</f>
        <v>0</v>
      </c>
      <c r="AC65">
        <f t="shared" si="0"/>
        <v>19.919397470512735</v>
      </c>
      <c r="AD65">
        <f t="shared" si="1"/>
        <v>2066.8672216839814</v>
      </c>
      <c r="AE65">
        <f>'IDT-1'!B65</f>
        <v>35</v>
      </c>
      <c r="AF65" s="24"/>
      <c r="AG65">
        <f t="shared" si="2"/>
        <v>2101.8672216839814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-88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9.9293600000000009</v>
      </c>
      <c r="E66">
        <f>GT_NG!P66</f>
        <v>11.467118964973178</v>
      </c>
      <c r="F66">
        <f>GT_Spot!P66</f>
        <v>0</v>
      </c>
      <c r="G66">
        <f>PPCL_NG!P66</f>
        <v>42.55</v>
      </c>
      <c r="H66">
        <f>PPCL_Spot!P66</f>
        <v>0</v>
      </c>
      <c r="I66">
        <f>Bawana_NG!P66</f>
        <v>82.253887602212032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886.4253398635193</v>
      </c>
      <c r="P66" s="36">
        <v>102.16539048048725</v>
      </c>
      <c r="Q66" s="36">
        <v>32.555562218890557</v>
      </c>
      <c r="R66" s="38">
        <v>47.5</v>
      </c>
      <c r="S66" s="38">
        <v>0</v>
      </c>
      <c r="T66" s="37">
        <f>SUMPRODUCT(LTA!J66:AN66,LTA!J$101:AN$101,LTA!J$103:AN$103)</f>
        <v>363.08</v>
      </c>
      <c r="U66" s="37">
        <f>SUMPRODUCT(LTA!J66:AN66,LTA!J$102:AN$102,LTA!J$103:AN$103)</f>
        <v>86.29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213.62</v>
      </c>
      <c r="Z66" s="34">
        <f>IEX!N66</f>
        <v>0</v>
      </c>
      <c r="AA66" s="75">
        <f>STOA!H66</f>
        <v>263.87</v>
      </c>
      <c r="AB66" s="75">
        <f>-STOA!N66</f>
        <v>0</v>
      </c>
      <c r="AC66">
        <f t="shared" si="0"/>
        <v>19.575025057164741</v>
      </c>
      <c r="AD66">
        <f t="shared" si="1"/>
        <v>2040.1316340729174</v>
      </c>
      <c r="AE66">
        <f>'IDT-1'!B66</f>
        <v>35</v>
      </c>
      <c r="AF66" s="24"/>
      <c r="AG66">
        <f t="shared" si="2"/>
        <v>2075.1316340729172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-82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9.9293600000000009</v>
      </c>
      <c r="E67">
        <f>GT_NG!P67</f>
        <v>11.467118964973178</v>
      </c>
      <c r="F67">
        <f>GT_Spot!P67</f>
        <v>0</v>
      </c>
      <c r="G67">
        <f>PPCL_NG!P67</f>
        <v>42.55</v>
      </c>
      <c r="H67">
        <f>PPCL_Spot!P67</f>
        <v>0</v>
      </c>
      <c r="I67">
        <f>Bawana_NG!P67</f>
        <v>82.253887602212032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916.27024740254706</v>
      </c>
      <c r="P67" s="36">
        <v>102.16539048048725</v>
      </c>
      <c r="Q67" s="36">
        <v>32.555562218890557</v>
      </c>
      <c r="R67" s="38">
        <v>47.5</v>
      </c>
      <c r="S67" s="38">
        <v>0</v>
      </c>
      <c r="T67" s="37">
        <f>SUMPRODUCT(LTA!J67:AN67,LTA!J$101:AN$101,LTA!J$103:AN$103)</f>
        <v>326.09000000000003</v>
      </c>
      <c r="U67" s="37">
        <f>SUMPRODUCT(LTA!J67:AN67,LTA!J$102:AN$102,LTA!J$103:AN$103)</f>
        <v>86.38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524.80000000000007</v>
      </c>
      <c r="AB67" s="75">
        <f>-STOA!N67</f>
        <v>0</v>
      </c>
      <c r="AC67">
        <f t="shared" si="0"/>
        <v>19.787218203153067</v>
      </c>
      <c r="AD67">
        <f t="shared" si="1"/>
        <v>2096.1743484659578</v>
      </c>
      <c r="AE67">
        <f>'IDT-1'!B67</f>
        <v>0</v>
      </c>
      <c r="AF67" s="24"/>
      <c r="AG67">
        <f t="shared" si="2"/>
        <v>2096.1743484659578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-66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9.9293600000000009</v>
      </c>
      <c r="E68">
        <f>GT_NG!P68</f>
        <v>11.467118964973178</v>
      </c>
      <c r="F68">
        <f>GT_Spot!P68</f>
        <v>0</v>
      </c>
      <c r="G68">
        <f>PPCL_NG!P68</f>
        <v>42.55</v>
      </c>
      <c r="H68">
        <f>PPCL_Spot!P68</f>
        <v>0</v>
      </c>
      <c r="I68">
        <f>Bawana_NG!P68</f>
        <v>82.253887602212032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916.27027667812638</v>
      </c>
      <c r="P68" s="36">
        <v>102.16539048048725</v>
      </c>
      <c r="Q68" s="36">
        <v>32.555562218890557</v>
      </c>
      <c r="R68" s="38">
        <v>47.5</v>
      </c>
      <c r="S68" s="38">
        <v>0</v>
      </c>
      <c r="T68" s="37">
        <f>SUMPRODUCT(LTA!J68:AN68,LTA!J$101:AN$101,LTA!J$103:AN$103)</f>
        <v>289.91999999999996</v>
      </c>
      <c r="U68" s="37">
        <f>SUMPRODUCT(LTA!J68:AN68,LTA!J$102:AN$102,LTA!J$103:AN$103)</f>
        <v>86.42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548.00000000000011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19.682312588300356</v>
      </c>
      <c r="AD68">
        <f t="shared" ref="AD68:AD98" si="4">SUM(B68:AB68,AI68:AR68)-AC68</f>
        <v>2082.3492833563892</v>
      </c>
      <c r="AE68">
        <f>'IDT-1'!B68</f>
        <v>0</v>
      </c>
      <c r="AF68" s="24"/>
      <c r="AG68">
        <f t="shared" ref="AG68:AG98" si="5">SUM(AD68:AF68)+AT68</f>
        <v>2082.3492833563892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-67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9.9293600000000009</v>
      </c>
      <c r="E69">
        <f>GT_NG!P69</f>
        <v>11.467118964973178</v>
      </c>
      <c r="F69">
        <f>GT_Spot!P69</f>
        <v>0</v>
      </c>
      <c r="G69">
        <f>PPCL_NG!P69</f>
        <v>42.55</v>
      </c>
      <c r="H69">
        <f>PPCL_Spot!P69</f>
        <v>0</v>
      </c>
      <c r="I69">
        <f>Bawana_NG!P69</f>
        <v>82.253887602212032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917.17708846438848</v>
      </c>
      <c r="P69" s="36">
        <v>102.16539048048725</v>
      </c>
      <c r="Q69" s="36">
        <v>32.555562218890557</v>
      </c>
      <c r="R69" s="38">
        <v>47.315154121863806</v>
      </c>
      <c r="S69" s="38">
        <v>0</v>
      </c>
      <c r="T69" s="37">
        <f>SUMPRODUCT(LTA!J69:AN69,LTA!J$101:AN$101,LTA!J$103:AN$103)</f>
        <v>253.13</v>
      </c>
      <c r="U69" s="37">
        <f>SUMPRODUCT(LTA!J69:AN69,LTA!J$102:AN$102,LTA!J$103:AN$103)</f>
        <v>86.39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549.93000000000006</v>
      </c>
      <c r="AB69" s="75">
        <f>-STOA!N69</f>
        <v>0</v>
      </c>
      <c r="AC69">
        <f t="shared" si="3"/>
        <v>19.212949465370155</v>
      </c>
      <c r="AD69">
        <f t="shared" si="4"/>
        <v>2067.6506123874456</v>
      </c>
      <c r="AE69">
        <f>'IDT-1'!B69</f>
        <v>0</v>
      </c>
      <c r="AF69" s="24"/>
      <c r="AG69">
        <f t="shared" si="5"/>
        <v>2067.6506123874456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-48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9.9293600000000009</v>
      </c>
      <c r="E70">
        <f>GT_NG!P70</f>
        <v>11.467118964973178</v>
      </c>
      <c r="F70">
        <f>GT_Spot!P70</f>
        <v>0</v>
      </c>
      <c r="G70">
        <f>PPCL_NG!P70</f>
        <v>42.55</v>
      </c>
      <c r="H70">
        <f>PPCL_Spot!P70</f>
        <v>0</v>
      </c>
      <c r="I70">
        <f>Bawana_NG!P70</f>
        <v>82.253887602212032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916.95955024383295</v>
      </c>
      <c r="P70" s="36">
        <v>102.16539048048725</v>
      </c>
      <c r="Q70" s="36">
        <v>32.555562218890557</v>
      </c>
      <c r="R70" s="38">
        <v>41</v>
      </c>
      <c r="S70" s="38">
        <v>0</v>
      </c>
      <c r="T70" s="37">
        <f>SUMPRODUCT(LTA!J70:AN70,LTA!J$101:AN$101,LTA!J$103:AN$103)</f>
        <v>211.1</v>
      </c>
      <c r="U70" s="37">
        <f>SUMPRODUCT(LTA!J70:AN70,LTA!J$102:AN$102,LTA!J$103:AN$103)</f>
        <v>86.34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584.73000000000013</v>
      </c>
      <c r="AB70" s="75">
        <f>-STOA!N70</f>
        <v>0</v>
      </c>
      <c r="AC70">
        <f t="shared" si="3"/>
        <v>19.144666537890032</v>
      </c>
      <c r="AD70">
        <f t="shared" si="4"/>
        <v>2047.9062029725058</v>
      </c>
      <c r="AE70">
        <f>'IDT-1'!B70</f>
        <v>0</v>
      </c>
      <c r="AF70" s="24"/>
      <c r="AG70">
        <f t="shared" si="5"/>
        <v>2047.9062029725058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-54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9.9293600000000009</v>
      </c>
      <c r="E71">
        <f>GT_NG!P71</f>
        <v>12.441334966319657</v>
      </c>
      <c r="F71">
        <f>GT_Spot!P71</f>
        <v>0</v>
      </c>
      <c r="G71">
        <f>PPCL_NG!P71</f>
        <v>42.55</v>
      </c>
      <c r="H71">
        <f>PPCL_Spot!P71</f>
        <v>0</v>
      </c>
      <c r="I71">
        <f>Bawana_NG!P71</f>
        <v>82.253887602212032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935.63827935609402</v>
      </c>
      <c r="P71" s="36">
        <v>102.16539048048725</v>
      </c>
      <c r="Q71" s="36">
        <v>32.555562218890557</v>
      </c>
      <c r="R71" s="38">
        <v>33.5</v>
      </c>
      <c r="S71" s="38">
        <v>0</v>
      </c>
      <c r="T71" s="37">
        <f>SUMPRODUCT(LTA!J71:AN71,LTA!J$101:AN$101,LTA!J$103:AN$103)</f>
        <v>180.16</v>
      </c>
      <c r="U71" s="37">
        <f>SUMPRODUCT(LTA!J71:AN71,LTA!J$102:AN$102,LTA!J$103:AN$103)</f>
        <v>86.29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597.30000000000007</v>
      </c>
      <c r="AB71" s="75">
        <f>-STOA!N71</f>
        <v>0</v>
      </c>
      <c r="AC71">
        <f t="shared" si="3"/>
        <v>18.911953904445873</v>
      </c>
      <c r="AD71">
        <f t="shared" si="4"/>
        <v>2061.8718607195578</v>
      </c>
      <c r="AE71">
        <f>'IDT-1'!B71</f>
        <v>0</v>
      </c>
      <c r="AF71" s="24"/>
      <c r="AG71">
        <f t="shared" si="5"/>
        <v>2061.8718607195578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-34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9.9293600000000009</v>
      </c>
      <c r="E72">
        <f>GT_NG!P72</f>
        <v>12.441334966319657</v>
      </c>
      <c r="F72">
        <f>GT_Spot!P72</f>
        <v>0</v>
      </c>
      <c r="G72">
        <f>PPCL_NG!P72</f>
        <v>42.55</v>
      </c>
      <c r="H72">
        <f>PPCL_Spot!P72</f>
        <v>0</v>
      </c>
      <c r="I72">
        <f>Bawana_NG!P72</f>
        <v>82.253887602212032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945.98016791788154</v>
      </c>
      <c r="P72" s="36">
        <v>102.16539048048725</v>
      </c>
      <c r="Q72" s="36">
        <v>32.555562218890557</v>
      </c>
      <c r="R72" s="38">
        <v>18.809999999999999</v>
      </c>
      <c r="S72" s="38">
        <v>0</v>
      </c>
      <c r="T72" s="37">
        <f>SUMPRODUCT(LTA!J72:AN72,LTA!J$101:AN$101,LTA!J$103:AN$103)</f>
        <v>144.15</v>
      </c>
      <c r="U72" s="37">
        <f>SUMPRODUCT(LTA!J72:AN72,LTA!J$102:AN$102,LTA!J$103:AN$103)</f>
        <v>87.160000000000011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610.83000000000004</v>
      </c>
      <c r="AB72" s="75">
        <f>-STOA!N72</f>
        <v>0</v>
      </c>
      <c r="AC72">
        <f t="shared" si="3"/>
        <v>18.656888141223018</v>
      </c>
      <c r="AD72">
        <f t="shared" si="4"/>
        <v>2039.1688150445682</v>
      </c>
      <c r="AE72">
        <f>'IDT-1'!B72</f>
        <v>0</v>
      </c>
      <c r="AF72" s="24"/>
      <c r="AG72">
        <f t="shared" si="5"/>
        <v>2039.1688150445682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-31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9.9293600000000009</v>
      </c>
      <c r="E73">
        <f>GT_NG!P73</f>
        <v>12.441334966319657</v>
      </c>
      <c r="F73">
        <f>GT_Spot!P73</f>
        <v>0</v>
      </c>
      <c r="G73">
        <f>PPCL_NG!P73</f>
        <v>42.55</v>
      </c>
      <c r="H73">
        <f>PPCL_Spot!P73</f>
        <v>0</v>
      </c>
      <c r="I73">
        <f>Bawana_NG!P73</f>
        <v>78.710000000000008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1000.4020408026439</v>
      </c>
      <c r="P73" s="36">
        <v>107.40533446268788</v>
      </c>
      <c r="Q73" s="36">
        <v>32.555562218890557</v>
      </c>
      <c r="R73" s="38">
        <v>6.87</v>
      </c>
      <c r="S73" s="38">
        <v>0</v>
      </c>
      <c r="T73" s="37">
        <f>SUMPRODUCT(LTA!J73:AN73,LTA!J$101:AN$101,LTA!J$103:AN$103)</f>
        <v>111.48</v>
      </c>
      <c r="U73" s="37">
        <f>SUMPRODUCT(LTA!J73:AN73,LTA!J$102:AN$102,LTA!J$103:AN$103)</f>
        <v>87.37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624.36</v>
      </c>
      <c r="AB73" s="75">
        <f>-STOA!N73</f>
        <v>0</v>
      </c>
      <c r="AC73">
        <f t="shared" si="3"/>
        <v>19.101023106807709</v>
      </c>
      <c r="AD73">
        <f t="shared" si="4"/>
        <v>2038.9726093437341</v>
      </c>
      <c r="AE73">
        <f>'IDT-1'!B73</f>
        <v>0</v>
      </c>
      <c r="AF73" s="24"/>
      <c r="AG73">
        <f t="shared" si="5"/>
        <v>2038.9726093437341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-56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9.9293600000000009</v>
      </c>
      <c r="E74">
        <f>GT_NG!P74</f>
        <v>12.441334966319657</v>
      </c>
      <c r="F74">
        <f>GT_Spot!P74</f>
        <v>0</v>
      </c>
      <c r="G74">
        <f>PPCL_NG!P74</f>
        <v>42.55</v>
      </c>
      <c r="H74">
        <f>PPCL_Spot!P74</f>
        <v>0</v>
      </c>
      <c r="I74">
        <f>Bawana_NG!P74</f>
        <v>78.710000000000008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1017.2846958732828</v>
      </c>
      <c r="P74" s="36">
        <v>107.40533446268788</v>
      </c>
      <c r="Q74" s="36">
        <v>32.555562218890557</v>
      </c>
      <c r="R74" s="38">
        <v>1.58</v>
      </c>
      <c r="S74" s="38">
        <v>0</v>
      </c>
      <c r="T74" s="37">
        <f>SUMPRODUCT(LTA!J74:AN74,LTA!J$101:AN$101,LTA!J$103:AN$103)</f>
        <v>75</v>
      </c>
      <c r="U74" s="37">
        <f>SUMPRODUCT(LTA!J74:AN74,LTA!J$102:AN$102,LTA!J$103:AN$103)</f>
        <v>87.78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628.23</v>
      </c>
      <c r="AB74" s="75">
        <f>-STOA!N74</f>
        <v>0</v>
      </c>
      <c r="AC74">
        <f t="shared" si="3"/>
        <v>18.893044088862744</v>
      </c>
      <c r="AD74">
        <f t="shared" si="4"/>
        <v>2021.5732434323179</v>
      </c>
      <c r="AE74">
        <f>'IDT-1'!B74</f>
        <v>0</v>
      </c>
      <c r="AF74" s="24"/>
      <c r="AG74">
        <f t="shared" si="5"/>
        <v>2021.5732434323179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-53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9.9293600000000009</v>
      </c>
      <c r="E75">
        <f>GT_NG!P75</f>
        <v>12.556889161053277</v>
      </c>
      <c r="F75">
        <f>GT_Spot!P75</f>
        <v>0</v>
      </c>
      <c r="G75">
        <f>PPCL_NG!P75</f>
        <v>43.12</v>
      </c>
      <c r="H75">
        <f>PPCL_Spot!P75</f>
        <v>0</v>
      </c>
      <c r="I75">
        <f>Bawana_NG!P75</f>
        <v>75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1047.3548802503026</v>
      </c>
      <c r="P75" s="36">
        <v>107.40533446268788</v>
      </c>
      <c r="Q75" s="36">
        <v>32.555562218890557</v>
      </c>
      <c r="R75" s="38">
        <v>0</v>
      </c>
      <c r="S75" s="38">
        <v>0</v>
      </c>
      <c r="T75" s="37">
        <f>SUMPRODUCT(LTA!J75:AN75,LTA!J$101:AN$101,LTA!J$103:AN$103)</f>
        <v>47.69</v>
      </c>
      <c r="U75" s="37">
        <f>SUMPRODUCT(LTA!J75:AN75,LTA!J$102:AN$102,LTA!J$103:AN$103)</f>
        <v>88.13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722.00000000000011</v>
      </c>
      <c r="AB75" s="75">
        <f>-STOA!N75</f>
        <v>0</v>
      </c>
      <c r="AC75">
        <f t="shared" si="3"/>
        <v>20.077951944226378</v>
      </c>
      <c r="AD75">
        <f t="shared" si="4"/>
        <v>2070.6640741487081</v>
      </c>
      <c r="AE75">
        <f>'IDT-1'!B75</f>
        <v>0</v>
      </c>
      <c r="AF75" s="24"/>
      <c r="AG75">
        <f t="shared" si="5"/>
        <v>2070.6640741487081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-95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9.9293600000000009</v>
      </c>
      <c r="E76">
        <f>GT_NG!P76</f>
        <v>12.556889161053277</v>
      </c>
      <c r="F76">
        <f>GT_Spot!P76</f>
        <v>0</v>
      </c>
      <c r="G76">
        <f>PPCL_NG!P76</f>
        <v>43.12</v>
      </c>
      <c r="H76">
        <f>PPCL_Spot!P76</f>
        <v>0</v>
      </c>
      <c r="I76">
        <f>Bawana_NG!P76</f>
        <v>75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1074.9511707368133</v>
      </c>
      <c r="P76" s="36">
        <v>107.40533446268788</v>
      </c>
      <c r="Q76" s="36">
        <v>32.555562218890557</v>
      </c>
      <c r="R76" s="38">
        <v>0</v>
      </c>
      <c r="S76" s="38">
        <v>0</v>
      </c>
      <c r="T76" s="37">
        <f>SUMPRODUCT(LTA!J76:AN76,LTA!J$101:AN$101,LTA!J$103:AN$103)</f>
        <v>42.29</v>
      </c>
      <c r="U76" s="37">
        <f>SUMPRODUCT(LTA!J76:AN76,LTA!J$102:AN$102,LTA!J$103:AN$103)</f>
        <v>89.81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720.06000000000006</v>
      </c>
      <c r="AB76" s="75">
        <f>-STOA!N76</f>
        <v>0</v>
      </c>
      <c r="AC76">
        <f t="shared" si="3"/>
        <v>20.120063132630353</v>
      </c>
      <c r="AD76">
        <f t="shared" si="4"/>
        <v>2109.5582534468144</v>
      </c>
      <c r="AE76">
        <f>'IDT-1'!B76</f>
        <v>5</v>
      </c>
      <c r="AF76" s="24"/>
      <c r="AG76">
        <f t="shared" si="5"/>
        <v>2114.5582534468144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-78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9.9293600000000009</v>
      </c>
      <c r="E77">
        <f>GT_NG!P77</f>
        <v>12.556889161053277</v>
      </c>
      <c r="F77">
        <f>GT_Spot!P77</f>
        <v>0</v>
      </c>
      <c r="G77">
        <f>PPCL_NG!P77</f>
        <v>43.12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1090.6434703351331</v>
      </c>
      <c r="P77" s="36">
        <v>107.40533446268788</v>
      </c>
      <c r="Q77" s="36">
        <v>32.555562218890557</v>
      </c>
      <c r="R77" s="38">
        <v>0</v>
      </c>
      <c r="S77" s="38">
        <v>0</v>
      </c>
      <c r="T77" s="37">
        <f>SUMPRODUCT(LTA!J77:AN77,LTA!J$101:AN$101,LTA!J$103:AN$103)</f>
        <v>35.049999999999997</v>
      </c>
      <c r="U77" s="37">
        <f>SUMPRODUCT(LTA!J77:AN77,LTA!J$102:AN$102,LTA!J$103:AN$103)</f>
        <v>105.11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724.9</v>
      </c>
      <c r="AB77" s="75">
        <f>-STOA!N77</f>
        <v>0</v>
      </c>
      <c r="AC77">
        <f t="shared" si="3"/>
        <v>21.041027872727529</v>
      </c>
      <c r="AD77">
        <f t="shared" si="4"/>
        <v>2110.8395883050371</v>
      </c>
      <c r="AE77">
        <f>'IDT-1'!B77</f>
        <v>15</v>
      </c>
      <c r="AF77" s="24"/>
      <c r="AG77">
        <f t="shared" si="5"/>
        <v>2125.8395883050371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-129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9.9293600000000009</v>
      </c>
      <c r="E78">
        <f>GT_NG!P78</f>
        <v>12.556889161053277</v>
      </c>
      <c r="F78">
        <f>GT_Spot!P78</f>
        <v>0</v>
      </c>
      <c r="G78">
        <f>PPCL_NG!P78</f>
        <v>43.12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1111.0368921965101</v>
      </c>
      <c r="P78" s="36">
        <v>107.40533446268788</v>
      </c>
      <c r="Q78" s="36">
        <v>32.555562218890557</v>
      </c>
      <c r="R78" s="38">
        <v>0</v>
      </c>
      <c r="S78" s="38">
        <v>0</v>
      </c>
      <c r="T78" s="37">
        <f>SUMPRODUCT(LTA!J78:AN78,LTA!J$101:AN$101,LTA!J$103:AN$103)</f>
        <v>34.58</v>
      </c>
      <c r="U78" s="37">
        <f>SUMPRODUCT(LTA!J78:AN78,LTA!J$102:AN$102,LTA!J$103:AN$103)</f>
        <v>105.62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732.63</v>
      </c>
      <c r="AB78" s="75">
        <f>-STOA!N78</f>
        <v>0</v>
      </c>
      <c r="AC78">
        <f t="shared" si="3"/>
        <v>21.34213475024082</v>
      </c>
      <c r="AD78">
        <f t="shared" si="4"/>
        <v>2132.7019032889011</v>
      </c>
      <c r="AE78">
        <f>'IDT-1'!B78</f>
        <v>17</v>
      </c>
      <c r="AF78" s="24"/>
      <c r="AG78">
        <f t="shared" si="5"/>
        <v>2149.7019032889011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-135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9.9293600000000009</v>
      </c>
      <c r="E79">
        <f>GT_NG!P79</f>
        <v>12.556889161053277</v>
      </c>
      <c r="F79">
        <f>GT_Spot!P79</f>
        <v>0</v>
      </c>
      <c r="G79">
        <f>PPCL_NG!P79</f>
        <v>43.12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1147.8232175746448</v>
      </c>
      <c r="P79" s="36">
        <v>107.40533446268788</v>
      </c>
      <c r="Q79" s="36">
        <v>32.555562218890557</v>
      </c>
      <c r="R79" s="38">
        <v>0</v>
      </c>
      <c r="S79" s="38">
        <v>0</v>
      </c>
      <c r="T79" s="37">
        <f>SUMPRODUCT(LTA!J79:AN79,LTA!J$101:AN$101,LTA!J$103:AN$103)</f>
        <v>35.64</v>
      </c>
      <c r="U79" s="37">
        <f>SUMPRODUCT(LTA!J79:AN79,LTA!J$102:AN$102,LTA!J$103:AN$103)</f>
        <v>105.2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661.1</v>
      </c>
      <c r="AB79" s="75">
        <f>-STOA!N79</f>
        <v>0</v>
      </c>
      <c r="AC79">
        <f t="shared" si="3"/>
        <v>21.512563172244757</v>
      </c>
      <c r="AD79">
        <f t="shared" si="4"/>
        <v>2045.4278002450321</v>
      </c>
      <c r="AE79">
        <f>'IDT-1'!B79</f>
        <v>40</v>
      </c>
      <c r="AF79" s="24"/>
      <c r="AG79">
        <f t="shared" si="5"/>
        <v>2085.4278002450319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-188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9.9293600000000009</v>
      </c>
      <c r="E80">
        <f>GT_NG!P80</f>
        <v>12.556889161053277</v>
      </c>
      <c r="F80">
        <f>GT_Spot!P80</f>
        <v>0</v>
      </c>
      <c r="G80">
        <f>PPCL_NG!P80</f>
        <v>43.12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1151.2457744336427</v>
      </c>
      <c r="P80" s="36">
        <v>107.40533446268788</v>
      </c>
      <c r="Q80" s="36">
        <v>32.555562218890557</v>
      </c>
      <c r="R80" s="38">
        <v>0</v>
      </c>
      <c r="S80" s="38">
        <v>0</v>
      </c>
      <c r="T80" s="37">
        <f>SUMPRODUCT(LTA!J80:AN80,LTA!J$101:AN$101,LTA!J$103:AN$103)</f>
        <v>37.020000000000003</v>
      </c>
      <c r="U80" s="37">
        <f>SUMPRODUCT(LTA!J80:AN80,LTA!J$102:AN$102,LTA!J$103:AN$103)</f>
        <v>104.4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657.24000000000012</v>
      </c>
      <c r="AB80" s="75">
        <f>-STOA!N80</f>
        <v>0</v>
      </c>
      <c r="AC80">
        <f t="shared" si="3"/>
        <v>21.638111457914675</v>
      </c>
      <c r="AD80">
        <f t="shared" si="4"/>
        <v>2031.4448088183601</v>
      </c>
      <c r="AE80">
        <f>'IDT-1'!B80</f>
        <v>50</v>
      </c>
      <c r="AF80" s="24"/>
      <c r="AG80">
        <f t="shared" si="5"/>
        <v>2081.4448088183599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-202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9.9293600000000009</v>
      </c>
      <c r="E81">
        <f>GT_NG!P81</f>
        <v>12.556889161053277</v>
      </c>
      <c r="F81">
        <f>GT_Spot!P81</f>
        <v>0</v>
      </c>
      <c r="G81">
        <f>PPCL_NG!P81</f>
        <v>43.12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1155.077117578709</v>
      </c>
      <c r="P81" s="36">
        <v>107.40533446268788</v>
      </c>
      <c r="Q81" s="36">
        <v>32.555562218890557</v>
      </c>
      <c r="R81" s="38">
        <v>0</v>
      </c>
      <c r="S81" s="38">
        <v>0</v>
      </c>
      <c r="T81" s="37">
        <f>SUMPRODUCT(LTA!J81:AN81,LTA!J$101:AN$101,LTA!J$103:AN$103)</f>
        <v>38.79</v>
      </c>
      <c r="U81" s="37">
        <f>SUMPRODUCT(LTA!J81:AN81,LTA!J$102:AN$102,LTA!J$103:AN$103)</f>
        <v>103.28000000000002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656.2700000000001</v>
      </c>
      <c r="AB81" s="75">
        <f>-STOA!N81</f>
        <v>0</v>
      </c>
      <c r="AC81">
        <f t="shared" si="3"/>
        <v>21.500326854669549</v>
      </c>
      <c r="AD81">
        <f t="shared" si="4"/>
        <v>2054.0939365666713</v>
      </c>
      <c r="AE81">
        <f>'IDT-1'!B81</f>
        <v>50</v>
      </c>
      <c r="AF81" s="24"/>
      <c r="AG81">
        <f t="shared" si="5"/>
        <v>2104.0939365666713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-183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9.9293600000000009</v>
      </c>
      <c r="E82">
        <f>GT_NG!P82</f>
        <v>12.556889161053277</v>
      </c>
      <c r="F82">
        <f>GT_Spot!P82</f>
        <v>0</v>
      </c>
      <c r="G82">
        <f>PPCL_NG!P82</f>
        <v>43.12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1191.1087760971254</v>
      </c>
      <c r="P82" s="36">
        <v>107.40533446268788</v>
      </c>
      <c r="Q82" s="36">
        <v>32.555562218890557</v>
      </c>
      <c r="R82" s="38">
        <v>0</v>
      </c>
      <c r="S82" s="38">
        <v>0</v>
      </c>
      <c r="T82" s="37">
        <f>SUMPRODUCT(LTA!J82:AN82,LTA!J$101:AN$101,LTA!J$103:AN$103)</f>
        <v>38.770000000000003</v>
      </c>
      <c r="U82" s="37">
        <f>SUMPRODUCT(LTA!J82:AN82,LTA!J$102:AN$102,LTA!J$103:AN$103)</f>
        <v>92.15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655.30000000000007</v>
      </c>
      <c r="AB82" s="75">
        <f>-STOA!N82</f>
        <v>0</v>
      </c>
      <c r="AC82">
        <f t="shared" si="3"/>
        <v>22.05699642299723</v>
      </c>
      <c r="AD82">
        <f t="shared" si="4"/>
        <v>2038.4489255167605</v>
      </c>
      <c r="AE82">
        <f>'IDT-1'!B82</f>
        <v>60</v>
      </c>
      <c r="AF82" s="24"/>
      <c r="AG82">
        <f t="shared" si="5"/>
        <v>2098.4489255167605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-222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9.9293600000000009</v>
      </c>
      <c r="E83">
        <f>GT_NG!P83</f>
        <v>12.556889161053277</v>
      </c>
      <c r="F83">
        <f>GT_Spot!P83</f>
        <v>0</v>
      </c>
      <c r="G83">
        <f>PPCL_NG!P83</f>
        <v>43.12</v>
      </c>
      <c r="H83">
        <f>PPCL_Spot!P83</f>
        <v>0</v>
      </c>
      <c r="I83">
        <f>Bawana_NG!P83</f>
        <v>99.61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1186.0431834731121</v>
      </c>
      <c r="P83" s="36">
        <v>112.64548297846746</v>
      </c>
      <c r="Q83" s="36">
        <v>32.555562218890557</v>
      </c>
      <c r="R83" s="38">
        <v>0</v>
      </c>
      <c r="S83" s="38">
        <v>0</v>
      </c>
      <c r="T83" s="37">
        <f>SUMPRODUCT(LTA!J83:AN83,LTA!J$101:AN$101,LTA!J$103:AN$103)</f>
        <v>35.85</v>
      </c>
      <c r="U83" s="37">
        <f>SUMPRODUCT(LTA!J83:AN83,LTA!J$102:AN$102,LTA!J$103:AN$103)</f>
        <v>87.44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646.54999999999995</v>
      </c>
      <c r="AB83" s="75">
        <f>-STOA!N83</f>
        <v>0</v>
      </c>
      <c r="AC83">
        <f t="shared" si="3"/>
        <v>21.790094729534037</v>
      </c>
      <c r="AD83">
        <f t="shared" si="4"/>
        <v>2036.5103831019894</v>
      </c>
      <c r="AE83">
        <f>'IDT-1'!B83</f>
        <v>70</v>
      </c>
      <c r="AF83" s="24"/>
      <c r="AG83">
        <f t="shared" si="5"/>
        <v>2106.5103831019896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-208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9.9293600000000009</v>
      </c>
      <c r="E84">
        <f>GT_NG!P84</f>
        <v>12.556889161053277</v>
      </c>
      <c r="F84">
        <f>GT_Spot!P84</f>
        <v>0</v>
      </c>
      <c r="G84">
        <f>PPCL_NG!P84</f>
        <v>43.12</v>
      </c>
      <c r="H84">
        <f>PPCL_Spot!P84</f>
        <v>0</v>
      </c>
      <c r="I84">
        <f>Bawana_NG!P84</f>
        <v>99.61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1186.0431834731121</v>
      </c>
      <c r="P84" s="36">
        <v>112.64548297846746</v>
      </c>
      <c r="Q84" s="36">
        <v>32.555562218890557</v>
      </c>
      <c r="R84" s="38">
        <v>0</v>
      </c>
      <c r="S84" s="38">
        <v>0</v>
      </c>
      <c r="T84" s="37">
        <f>SUMPRODUCT(LTA!J84:AN84,LTA!J$101:AN$101,LTA!J$103:AN$103)</f>
        <v>35.089999999999996</v>
      </c>
      <c r="U84" s="37">
        <f>SUMPRODUCT(LTA!J84:AN84,LTA!J$102:AN$102,LTA!J$103:AN$103)</f>
        <v>85.38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636.89</v>
      </c>
      <c r="AB84" s="75">
        <f>-STOA!N84</f>
        <v>0</v>
      </c>
      <c r="AC84">
        <f t="shared" si="3"/>
        <v>21.600367581834277</v>
      </c>
      <c r="AD84">
        <f t="shared" si="4"/>
        <v>2033.2201102496892</v>
      </c>
      <c r="AE84">
        <f>'IDT-1'!B84</f>
        <v>80</v>
      </c>
      <c r="AF84" s="24"/>
      <c r="AG84">
        <f t="shared" si="5"/>
        <v>2113.2201102496892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-199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9.9293600000000009</v>
      </c>
      <c r="E85">
        <f>GT_NG!P85</f>
        <v>13.543876337693224</v>
      </c>
      <c r="F85">
        <f>GT_Spot!P85</f>
        <v>0</v>
      </c>
      <c r="G85">
        <f>PPCL_NG!P85</f>
        <v>43.12</v>
      </c>
      <c r="H85">
        <f>PPCL_Spot!P85</f>
        <v>0</v>
      </c>
      <c r="I85">
        <f>Bawana_NG!P85</f>
        <v>99.61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1167.6630872384069</v>
      </c>
      <c r="P85" s="36">
        <v>112.64548297846746</v>
      </c>
      <c r="Q85" s="36">
        <v>32.555562218890557</v>
      </c>
      <c r="R85" s="38">
        <v>0</v>
      </c>
      <c r="S85" s="38">
        <v>0</v>
      </c>
      <c r="T85" s="37">
        <f>SUMPRODUCT(LTA!J85:AN85,LTA!J$101:AN$101,LTA!J$103:AN$103)</f>
        <v>34.21</v>
      </c>
      <c r="U85" s="37">
        <f>SUMPRODUCT(LTA!J85:AN85,LTA!J$102:AN$102,LTA!J$103:AN$103)</f>
        <v>84.7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661.05</v>
      </c>
      <c r="AB85" s="75">
        <f>-STOA!N85</f>
        <v>0</v>
      </c>
      <c r="AC85">
        <f t="shared" si="3"/>
        <v>21.637310094601105</v>
      </c>
      <c r="AD85">
        <f t="shared" si="4"/>
        <v>2039.3900586788568</v>
      </c>
      <c r="AE85">
        <f>'IDT-1'!B85</f>
        <v>70</v>
      </c>
      <c r="AF85" s="24"/>
      <c r="AG85">
        <f t="shared" si="5"/>
        <v>2109.3900586788568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-198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9.9293600000000009</v>
      </c>
      <c r="E86">
        <f>GT_NG!P86</f>
        <v>13.543876337693224</v>
      </c>
      <c r="F86">
        <f>GT_Spot!P86</f>
        <v>0</v>
      </c>
      <c r="G86">
        <f>PPCL_NG!P86</f>
        <v>43.12</v>
      </c>
      <c r="H86">
        <f>PPCL_Spot!P86</f>
        <v>0</v>
      </c>
      <c r="I86">
        <f>Bawana_NG!P86</f>
        <v>99.61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1122.0239924870889</v>
      </c>
      <c r="P86" s="36">
        <v>112.64548297846746</v>
      </c>
      <c r="Q86" s="36">
        <v>32.555562218890557</v>
      </c>
      <c r="R86" s="38">
        <v>0</v>
      </c>
      <c r="S86" s="38">
        <v>0</v>
      </c>
      <c r="T86" s="37">
        <f>SUMPRODUCT(LTA!J86:AN86,LTA!J$101:AN$101,LTA!J$103:AN$103)</f>
        <v>33.42</v>
      </c>
      <c r="U86" s="37">
        <f>SUMPRODUCT(LTA!J86:AN86,LTA!J$102:AN$102,LTA!J$103:AN$103)</f>
        <v>83.75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741.28</v>
      </c>
      <c r="AB86" s="75">
        <f>-STOA!N86</f>
        <v>0</v>
      </c>
      <c r="AC86">
        <f t="shared" si="3"/>
        <v>21.935276188311704</v>
      </c>
      <c r="AD86">
        <f t="shared" si="4"/>
        <v>2070.9429978338289</v>
      </c>
      <c r="AE86">
        <f>'IDT-1'!B86</f>
        <v>50</v>
      </c>
      <c r="AF86" s="24"/>
      <c r="AG86">
        <f t="shared" si="5"/>
        <v>2120.9429978338289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-199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9.9293600000000009</v>
      </c>
      <c r="E87">
        <f>GT_NG!P87</f>
        <v>13.543876337693224</v>
      </c>
      <c r="F87">
        <f>GT_Spot!P87</f>
        <v>0</v>
      </c>
      <c r="G87">
        <f>PPCL_NG!P87</f>
        <v>43.97</v>
      </c>
      <c r="H87">
        <f>PPCL_Spot!P87</f>
        <v>0</v>
      </c>
      <c r="I87">
        <f>Bawana_NG!P87</f>
        <v>99.61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1113.1049810814131</v>
      </c>
      <c r="P87" s="36">
        <v>112.64548297846746</v>
      </c>
      <c r="Q87" s="36">
        <v>32.555562218890557</v>
      </c>
      <c r="R87" s="38">
        <v>0</v>
      </c>
      <c r="S87" s="38">
        <v>0</v>
      </c>
      <c r="T87" s="37">
        <f>SUMPRODUCT(LTA!J87:AN87,LTA!J$101:AN$101,LTA!J$103:AN$103)</f>
        <v>36.980000000000004</v>
      </c>
      <c r="U87" s="37">
        <f>SUMPRODUCT(LTA!J87:AN87,LTA!J$102:AN$102,LTA!J$103:AN$103)</f>
        <v>83.08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759.64</v>
      </c>
      <c r="AB87" s="75">
        <f>-STOA!N87</f>
        <v>0</v>
      </c>
      <c r="AC87">
        <f t="shared" si="3"/>
        <v>22.042390760419561</v>
      </c>
      <c r="AD87">
        <f t="shared" si="4"/>
        <v>2085.0168718560449</v>
      </c>
      <c r="AE87">
        <f>'IDT-1'!B87</f>
        <v>50</v>
      </c>
      <c r="AF87" s="24"/>
      <c r="AG87">
        <f t="shared" si="5"/>
        <v>2135.0168718560449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-198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9.9293600000000009</v>
      </c>
      <c r="E88">
        <f>GT_NG!P88</f>
        <v>14.301733102253031</v>
      </c>
      <c r="F88">
        <f>GT_Spot!P88</f>
        <v>0</v>
      </c>
      <c r="G88">
        <f>PPCL_NG!P88</f>
        <v>43.97</v>
      </c>
      <c r="H88">
        <f>PPCL_Spot!P88</f>
        <v>0</v>
      </c>
      <c r="I88">
        <f>Bawana_NG!P88</f>
        <v>99.61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1110.2927547778806</v>
      </c>
      <c r="P88" s="36">
        <v>112.64548297846746</v>
      </c>
      <c r="Q88" s="36">
        <v>32.555562218890557</v>
      </c>
      <c r="R88" s="38">
        <v>0</v>
      </c>
      <c r="S88" s="38">
        <v>0</v>
      </c>
      <c r="T88" s="37">
        <f>SUMPRODUCT(LTA!J88:AN88,LTA!J$101:AN$101,LTA!J$103:AN$103)</f>
        <v>37.17</v>
      </c>
      <c r="U88" s="37">
        <f>SUMPRODUCT(LTA!J88:AN88,LTA!J$102:AN$102,LTA!J$103:AN$103)</f>
        <v>86.31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807.01</v>
      </c>
      <c r="AB88" s="75">
        <f>-STOA!N88</f>
        <v>0</v>
      </c>
      <c r="AC88">
        <f t="shared" si="3"/>
        <v>22.560045583698557</v>
      </c>
      <c r="AD88">
        <f t="shared" si="4"/>
        <v>2123.2348474937935</v>
      </c>
      <c r="AE88">
        <f>'IDT-1'!B88</f>
        <v>35</v>
      </c>
      <c r="AF88" s="24"/>
      <c r="AG88">
        <f t="shared" si="5"/>
        <v>2158.2348474937935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-208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9.9293600000000009</v>
      </c>
      <c r="E89">
        <f>GT_NG!P89</f>
        <v>14.301733102253031</v>
      </c>
      <c r="F89">
        <f>GT_Spot!P89</f>
        <v>0</v>
      </c>
      <c r="G89">
        <f>PPCL_NG!P89</f>
        <v>43.97</v>
      </c>
      <c r="H89">
        <f>PPCL_Spot!P89</f>
        <v>0</v>
      </c>
      <c r="I89">
        <f>Bawana_NG!P89</f>
        <v>99.61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1113.1049810814131</v>
      </c>
      <c r="P89" s="36">
        <v>112.64548297846746</v>
      </c>
      <c r="Q89" s="36">
        <v>32.555562218890557</v>
      </c>
      <c r="R89" s="38">
        <v>0</v>
      </c>
      <c r="S89" s="38">
        <v>0</v>
      </c>
      <c r="T89" s="37">
        <f>SUMPRODUCT(LTA!J89:AN89,LTA!J$101:AN$101,LTA!J$103:AN$103)</f>
        <v>36.230000000000004</v>
      </c>
      <c r="U89" s="37">
        <f>SUMPRODUCT(LTA!J89:AN89,LTA!J$102:AN$102,LTA!J$103:AN$103)</f>
        <v>87.75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807.01</v>
      </c>
      <c r="AB89" s="75">
        <f>-STOA!N89</f>
        <v>0</v>
      </c>
      <c r="AC89">
        <f t="shared" si="3"/>
        <v>22.864415128357699</v>
      </c>
      <c r="AD89">
        <f t="shared" si="4"/>
        <v>2095.2427042526665</v>
      </c>
      <c r="AE89">
        <f>'IDT-1'!B89</f>
        <v>66</v>
      </c>
      <c r="AF89" s="24"/>
      <c r="AG89">
        <f t="shared" si="5"/>
        <v>2161.2427042526665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-239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9.9293600000000009</v>
      </c>
      <c r="E90">
        <f>GT_NG!P90</f>
        <v>14.301733102253031</v>
      </c>
      <c r="F90">
        <f>GT_Spot!P90</f>
        <v>0</v>
      </c>
      <c r="G90">
        <f>PPCL_NG!P90</f>
        <v>43.97</v>
      </c>
      <c r="H90">
        <f>PPCL_Spot!P90</f>
        <v>0</v>
      </c>
      <c r="I90">
        <f>Bawana_NG!P90</f>
        <v>99.61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1132.2663065563545</v>
      </c>
      <c r="P90" s="36">
        <v>112.64548297846746</v>
      </c>
      <c r="Q90" s="36">
        <v>32.555562218890557</v>
      </c>
      <c r="R90" s="38">
        <v>0</v>
      </c>
      <c r="S90" s="38">
        <v>0</v>
      </c>
      <c r="T90" s="37">
        <f>SUMPRODUCT(LTA!J90:AN90,LTA!J$101:AN$101,LTA!J$103:AN$103)</f>
        <v>35.380000000000003</v>
      </c>
      <c r="U90" s="37">
        <f>SUMPRODUCT(LTA!J90:AN90,LTA!J$102:AN$102,LTA!J$103:AN$103)</f>
        <v>87.2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807.01</v>
      </c>
      <c r="AB90" s="75">
        <f>-STOA!N90</f>
        <v>0</v>
      </c>
      <c r="AC90">
        <f t="shared" si="3"/>
        <v>23.029592920059379</v>
      </c>
      <c r="AD90">
        <f t="shared" si="4"/>
        <v>2111.8388519359069</v>
      </c>
      <c r="AE90">
        <f>'IDT-1'!B90</f>
        <v>74</v>
      </c>
      <c r="AF90" s="24"/>
      <c r="AG90">
        <f t="shared" si="5"/>
        <v>2185.8388519359069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-240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9.9293600000000009</v>
      </c>
      <c r="E91">
        <f>GT_NG!P91</f>
        <v>10.603225806451615</v>
      </c>
      <c r="F91">
        <f>GT_Spot!P91</f>
        <v>0</v>
      </c>
      <c r="G91">
        <f>PPCL_NG!P91</f>
        <v>39.549999999999997</v>
      </c>
      <c r="H91">
        <f>PPCL_Spot!P91</f>
        <v>0</v>
      </c>
      <c r="I91">
        <f>Bawana_NG!P91</f>
        <v>77.72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1142.0712413679169</v>
      </c>
      <c r="P91" s="36">
        <v>112.64548297846746</v>
      </c>
      <c r="Q91" s="36">
        <v>32.555562218890557</v>
      </c>
      <c r="R91" s="38">
        <v>0</v>
      </c>
      <c r="S91" s="38">
        <v>0</v>
      </c>
      <c r="T91" s="37">
        <f>SUMPRODUCT(LTA!J91:AN91,LTA!J$101:AN$101,LTA!J$103:AN$103)</f>
        <v>35.229999999999997</v>
      </c>
      <c r="U91" s="37">
        <f>SUMPRODUCT(LTA!J91:AN91,LTA!J$102:AN$102,LTA!J$103:AN$103)</f>
        <v>87.899999999999991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848.44</v>
      </c>
      <c r="AB91" s="75">
        <f>-STOA!N91</f>
        <v>0</v>
      </c>
      <c r="AC91">
        <f t="shared" si="3"/>
        <v>23.061419186798556</v>
      </c>
      <c r="AD91">
        <f t="shared" si="4"/>
        <v>2151.5834531849282</v>
      </c>
      <c r="AE91">
        <f>'IDT-1'!B91</f>
        <v>30</v>
      </c>
      <c r="AF91" s="24"/>
      <c r="AG91">
        <f t="shared" si="5"/>
        <v>2181.5834531849282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-222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9.9293600000000009</v>
      </c>
      <c r="E92">
        <f>GT_NG!P92</f>
        <v>10.603225806451615</v>
      </c>
      <c r="F92">
        <f>GT_Spot!P92</f>
        <v>0</v>
      </c>
      <c r="G92">
        <f>PPCL_NG!P92</f>
        <v>39.549999999999997</v>
      </c>
      <c r="H92">
        <f>PPCL_Spot!P92</f>
        <v>0</v>
      </c>
      <c r="I92">
        <f>Bawana_NG!P92</f>
        <v>77.72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1140.6651284357611</v>
      </c>
      <c r="P92" s="36">
        <v>112.64548297846746</v>
      </c>
      <c r="Q92" s="36">
        <v>32.555562218890557</v>
      </c>
      <c r="R92" s="38">
        <v>0</v>
      </c>
      <c r="S92" s="38">
        <v>0</v>
      </c>
      <c r="T92" s="37">
        <f>SUMPRODUCT(LTA!J92:AN92,LTA!J$101:AN$101,LTA!J$103:AN$103)</f>
        <v>35.03</v>
      </c>
      <c r="U92" s="37">
        <f>SUMPRODUCT(LTA!J92:AN92,LTA!J$102:AN$102,LTA!J$103:AN$103)</f>
        <v>87.820000000000007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888.06999999999994</v>
      </c>
      <c r="AB92" s="75">
        <f>-STOA!N92</f>
        <v>0</v>
      </c>
      <c r="AC92">
        <f t="shared" si="3"/>
        <v>23.430837903084367</v>
      </c>
      <c r="AD92">
        <f t="shared" si="4"/>
        <v>2185.1579215364864</v>
      </c>
      <c r="AE92">
        <f>'IDT-1'!B92</f>
        <v>15</v>
      </c>
      <c r="AF92" s="24"/>
      <c r="AG92">
        <f t="shared" si="5"/>
        <v>2200.1579215364864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-226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9.9293600000000009</v>
      </c>
      <c r="E93">
        <f>GT_NG!P93</f>
        <v>14.301733102253031</v>
      </c>
      <c r="F93">
        <f>GT_Spot!P93</f>
        <v>0</v>
      </c>
      <c r="G93">
        <f>PPCL_NG!P93</f>
        <v>43.97</v>
      </c>
      <c r="H93">
        <f>PPCL_Spot!P93</f>
        <v>0</v>
      </c>
      <c r="I93">
        <f>Bawana_NG!P93</f>
        <v>77.72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1140.6651284357611</v>
      </c>
      <c r="P93" s="36">
        <v>112.64548297846746</v>
      </c>
      <c r="Q93" s="36">
        <v>32.555562218890557</v>
      </c>
      <c r="R93" s="38">
        <v>0</v>
      </c>
      <c r="S93" s="38">
        <v>0</v>
      </c>
      <c r="T93" s="37">
        <f>SUMPRODUCT(LTA!J93:AN93,LTA!J$101:AN$101,LTA!J$103:AN$103)</f>
        <v>45.07</v>
      </c>
      <c r="U93" s="37">
        <f>SUMPRODUCT(LTA!J93:AN93,LTA!J$102:AN$102,LTA!J$103:AN$103)</f>
        <v>85.84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888.06999999999994</v>
      </c>
      <c r="AB93" s="75">
        <f>-STOA!N93</f>
        <v>0</v>
      </c>
      <c r="AC93">
        <f t="shared" si="3"/>
        <v>23.626477532420587</v>
      </c>
      <c r="AD93">
        <f t="shared" si="4"/>
        <v>2195.1407892029511</v>
      </c>
      <c r="AE93">
        <f>'IDT-1'!B93</f>
        <v>34</v>
      </c>
      <c r="AF93" s="24"/>
      <c r="AG93">
        <f t="shared" si="5"/>
        <v>2229.1407892029511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-232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9.9293600000000009</v>
      </c>
      <c r="E94">
        <f>GT_NG!P94</f>
        <v>14.301733102253031</v>
      </c>
      <c r="F94">
        <f>GT_Spot!P94</f>
        <v>0</v>
      </c>
      <c r="G94">
        <f>PPCL_NG!P94</f>
        <v>43.97</v>
      </c>
      <c r="H94">
        <f>PPCL_Spot!P94</f>
        <v>0</v>
      </c>
      <c r="I94">
        <f>Bawana_NG!P94</f>
        <v>77.72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1139.4832088970309</v>
      </c>
      <c r="P94" s="36">
        <v>112.64548297846746</v>
      </c>
      <c r="Q94" s="36">
        <v>32.555562218890557</v>
      </c>
      <c r="R94" s="38">
        <v>0</v>
      </c>
      <c r="S94" s="38">
        <v>0</v>
      </c>
      <c r="T94" s="37">
        <f>SUMPRODUCT(LTA!J94:AN94,LTA!J$101:AN$101,LTA!J$103:AN$103)</f>
        <v>45.5</v>
      </c>
      <c r="U94" s="37">
        <f>SUMPRODUCT(LTA!J94:AN94,LTA!J$102:AN$102,LTA!J$103:AN$103)</f>
        <v>85.72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888.06999999999994</v>
      </c>
      <c r="AB94" s="75">
        <f>-STOA!N94</f>
        <v>0</v>
      </c>
      <c r="AC94">
        <f t="shared" si="3"/>
        <v>23.618804640479766</v>
      </c>
      <c r="AD94">
        <f t="shared" si="4"/>
        <v>2194.276542556162</v>
      </c>
      <c r="AE94">
        <f>'IDT-1'!B94</f>
        <v>48</v>
      </c>
      <c r="AF94" s="24"/>
      <c r="AG94">
        <f t="shared" si="5"/>
        <v>2242.276542556162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-232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9.9293600000000009</v>
      </c>
      <c r="E95">
        <f>GT_NG!P95</f>
        <v>14.301733102253031</v>
      </c>
      <c r="F95">
        <f>GT_Spot!P95</f>
        <v>0</v>
      </c>
      <c r="G95">
        <f>PPCL_NG!P95</f>
        <v>43.97</v>
      </c>
      <c r="H95">
        <f>PPCL_Spot!P95</f>
        <v>0</v>
      </c>
      <c r="I95">
        <f>Bawana_NG!P95</f>
        <v>77.72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1108.7989478261702</v>
      </c>
      <c r="P95" s="36">
        <v>112.64548297846746</v>
      </c>
      <c r="Q95" s="36">
        <v>32.555562218890557</v>
      </c>
      <c r="R95" s="38">
        <v>0</v>
      </c>
      <c r="S95" s="38">
        <v>0</v>
      </c>
      <c r="T95" s="37">
        <f>SUMPRODUCT(LTA!J95:AN95,LTA!J$101:AN$101,LTA!J$103:AN$103)</f>
        <v>45.9</v>
      </c>
      <c r="U95" s="37">
        <f>SUMPRODUCT(LTA!J95:AN95,LTA!J$102:AN$102,LTA!J$103:AN$103)</f>
        <v>88.37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82.16</v>
      </c>
      <c r="Z95" s="34">
        <f>IEX!N95</f>
        <v>0</v>
      </c>
      <c r="AA95" s="75">
        <f>STOA!H95</f>
        <v>887.05</v>
      </c>
      <c r="AB95" s="75">
        <f>-STOA!N95</f>
        <v>0</v>
      </c>
      <c r="AC95">
        <f t="shared" si="3"/>
        <v>24.435902116421811</v>
      </c>
      <c r="AD95">
        <f t="shared" si="4"/>
        <v>2207.9651840093597</v>
      </c>
      <c r="AE95">
        <f>'IDT-1'!B95</f>
        <v>39.864000000000004</v>
      </c>
      <c r="AF95" s="24"/>
      <c r="AG95">
        <f t="shared" si="5"/>
        <v>2247.8291840093598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-271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9.9293600000000009</v>
      </c>
      <c r="E96">
        <f>GT_NG!P96</f>
        <v>14.301733102253031</v>
      </c>
      <c r="F96">
        <f>GT_Spot!P96</f>
        <v>0</v>
      </c>
      <c r="G96">
        <f>PPCL_NG!P96</f>
        <v>43.97</v>
      </c>
      <c r="H96">
        <f>PPCL_Spot!P96</f>
        <v>0</v>
      </c>
      <c r="I96">
        <f>Bawana_NG!P96</f>
        <v>77.72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1086.713610506323</v>
      </c>
      <c r="P96" s="36">
        <v>112.64548297846746</v>
      </c>
      <c r="Q96" s="36">
        <v>32.555562218890557</v>
      </c>
      <c r="R96" s="38">
        <v>0</v>
      </c>
      <c r="S96" s="38">
        <v>0</v>
      </c>
      <c r="T96" s="37">
        <f>SUMPRODUCT(LTA!J96:AN96,LTA!J$101:AN$101,LTA!J$103:AN$103)</f>
        <v>46.269999999999996</v>
      </c>
      <c r="U96" s="37">
        <f>SUMPRODUCT(LTA!J96:AN96,LTA!J$102:AN$102,LTA!J$103:AN$103)</f>
        <v>89.990000000000009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104.39</v>
      </c>
      <c r="Z96" s="34">
        <f>IEX!N96</f>
        <v>0</v>
      </c>
      <c r="AA96" s="75">
        <f>STOA!H96</f>
        <v>887.05</v>
      </c>
      <c r="AB96" s="75">
        <f>-STOA!N96</f>
        <v>0</v>
      </c>
      <c r="AC96">
        <f t="shared" si="3"/>
        <v>24.259368342518858</v>
      </c>
      <c r="AD96">
        <f t="shared" si="4"/>
        <v>2232.2763804634155</v>
      </c>
      <c r="AE96">
        <f>'IDT-1'!B96</f>
        <v>11.863</v>
      </c>
      <c r="AF96" s="24"/>
      <c r="AG96">
        <f t="shared" si="5"/>
        <v>2244.1393804634154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-249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9.9293600000000009</v>
      </c>
      <c r="E97">
        <f>GT_NG!P97</f>
        <v>14.301733102253031</v>
      </c>
      <c r="F97">
        <f>GT_Spot!P97</f>
        <v>0</v>
      </c>
      <c r="G97">
        <f>PPCL_NG!P97</f>
        <v>43.97</v>
      </c>
      <c r="H97">
        <f>PPCL_Spot!P97</f>
        <v>0</v>
      </c>
      <c r="I97">
        <f>Bawana_NG!P97</f>
        <v>77.72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1076.9990410425214</v>
      </c>
      <c r="P97" s="36">
        <v>112.64548297846746</v>
      </c>
      <c r="Q97" s="36">
        <v>32.555562218890557</v>
      </c>
      <c r="R97" s="38">
        <v>0</v>
      </c>
      <c r="S97" s="38">
        <v>0</v>
      </c>
      <c r="T97" s="37">
        <f>SUMPRODUCT(LTA!J97:AN97,LTA!J$101:AN$101,LTA!J$103:AN$103)</f>
        <v>46.27</v>
      </c>
      <c r="U97" s="37">
        <f>SUMPRODUCT(LTA!J97:AN97,LTA!J$102:AN$102,LTA!J$103:AN$103)</f>
        <v>91.13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71.53</v>
      </c>
      <c r="Z97" s="34">
        <f>IEX!N97</f>
        <v>0</v>
      </c>
      <c r="AA97" s="75">
        <f>STOA!H97</f>
        <v>887.05</v>
      </c>
      <c r="AB97" s="75">
        <f>-STOA!N97</f>
        <v>0</v>
      </c>
      <c r="AC97">
        <f t="shared" si="3"/>
        <v>23.948012896370575</v>
      </c>
      <c r="AD97">
        <f t="shared" si="4"/>
        <v>2185.1531664457621</v>
      </c>
      <c r="AE97">
        <f>'IDT-1'!B97</f>
        <v>19.503</v>
      </c>
      <c r="AF97" s="24"/>
      <c r="AG97">
        <f t="shared" si="5"/>
        <v>2204.6561664457622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-255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9.9293600000000009</v>
      </c>
      <c r="E98">
        <f>GT_NG!P98</f>
        <v>14.301733102253031</v>
      </c>
      <c r="F98">
        <f>GT_Spot!P98</f>
        <v>0</v>
      </c>
      <c r="G98">
        <f>PPCL_NG!P98</f>
        <v>43.97</v>
      </c>
      <c r="H98">
        <f>PPCL_Spot!P98</f>
        <v>0</v>
      </c>
      <c r="I98">
        <f>Bawana_NG!P98</f>
        <v>77.72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1074.7922354309685</v>
      </c>
      <c r="P98" s="36">
        <v>112.64548297846746</v>
      </c>
      <c r="Q98" s="36">
        <v>32.555562218890557</v>
      </c>
      <c r="R98" s="38">
        <v>0</v>
      </c>
      <c r="S98" s="38">
        <v>0</v>
      </c>
      <c r="T98" s="37">
        <f>SUMPRODUCT(LTA!J98:AN98,LTA!J$101:AN$101,LTA!J$103:AN$103)</f>
        <v>46.239999999999995</v>
      </c>
      <c r="U98" s="37">
        <f>SUMPRODUCT(LTA!J98:AN98,LTA!J$102:AN$102,LTA!J$103:AN$103)</f>
        <v>92.460000000000008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43.5</v>
      </c>
      <c r="Z98" s="34">
        <f>IEX!N98</f>
        <v>0</v>
      </c>
      <c r="AA98" s="75">
        <f>STOA!H98</f>
        <v>887.05</v>
      </c>
      <c r="AB98" s="75">
        <f>-STOA!N98</f>
        <v>0</v>
      </c>
      <c r="AC98">
        <f t="shared" si="3"/>
        <v>23.702247134511101</v>
      </c>
      <c r="AD98">
        <f t="shared" si="4"/>
        <v>2155.4621265960682</v>
      </c>
      <c r="AE98">
        <f>'IDT-1'!B98</f>
        <v>26.777999999999999</v>
      </c>
      <c r="AF98" s="24"/>
      <c r="AG98">
        <f t="shared" si="5"/>
        <v>2182.240126596068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-256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0.23830463999999954</v>
      </c>
      <c r="E99">
        <f t="shared" si="6"/>
        <v>0.31926652977998804</v>
      </c>
      <c r="F99">
        <f t="shared" si="6"/>
        <v>0</v>
      </c>
      <c r="G99">
        <f t="shared" si="6"/>
        <v>1.0387090746152341</v>
      </c>
      <c r="H99">
        <f t="shared" si="6"/>
        <v>0</v>
      </c>
      <c r="I99">
        <f t="shared" si="6"/>
        <v>2.0900423952297054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23.068978352403263</v>
      </c>
      <c r="P99" s="36">
        <f t="shared" si="6"/>
        <v>2.6241791347522949</v>
      </c>
      <c r="Q99" s="36">
        <f t="shared" si="6"/>
        <v>0.78131402548725493</v>
      </c>
      <c r="R99" s="38">
        <f t="shared" si="6"/>
        <v>0.49022009384020043</v>
      </c>
      <c r="S99" s="38">
        <f t="shared" si="6"/>
        <v>0</v>
      </c>
      <c r="T99" s="37">
        <f t="shared" si="6"/>
        <v>4.7409374999999994</v>
      </c>
      <c r="U99" s="37">
        <f t="shared" si="6"/>
        <v>2.166434999999999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0.29965250000000004</v>
      </c>
      <c r="Z99" s="34">
        <f t="shared" si="6"/>
        <v>0</v>
      </c>
      <c r="AA99" s="75">
        <f t="shared" si="6"/>
        <v>11.498895000000012</v>
      </c>
      <c r="AB99" s="75">
        <f t="shared" si="6"/>
        <v>0</v>
      </c>
      <c r="AC99">
        <f t="shared" si="6"/>
        <v>0.45196872652152076</v>
      </c>
      <c r="AD99">
        <f t="shared" si="6"/>
        <v>47.274555519586421</v>
      </c>
      <c r="AE99">
        <f t="shared" si="6"/>
        <v>0.809002</v>
      </c>
      <c r="AG99">
        <f t="shared" si="6"/>
        <v>48.083557519586414</v>
      </c>
      <c r="AI99">
        <f t="shared" si="6"/>
        <v>0</v>
      </c>
      <c r="AJ99">
        <f t="shared" si="6"/>
        <v>0</v>
      </c>
      <c r="AK99">
        <f t="shared" si="6"/>
        <v>0.17834000000000003</v>
      </c>
      <c r="AL99">
        <f t="shared" si="6"/>
        <v>-1.8087500000000001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45197</v>
      </c>
      <c r="B1" s="224"/>
      <c r="C1" s="224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394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5.5525400000000005</v>
      </c>
      <c r="E3">
        <f>GT_NG!Q3</f>
        <v>7.9048751486325806</v>
      </c>
      <c r="F3">
        <f>GT_Spot!Q3</f>
        <v>0</v>
      </c>
      <c r="G3">
        <f>PPCL_NG!Q3</f>
        <v>24.811611143580748</v>
      </c>
      <c r="H3">
        <f>PPCL_Spot!Q3</f>
        <v>0</v>
      </c>
      <c r="I3">
        <f>Bawana_NG!Q3</f>
        <v>55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680.58513455197158</v>
      </c>
      <c r="P3" s="36">
        <v>68.319999999999993</v>
      </c>
      <c r="Q3" s="36">
        <v>18.827433555949295</v>
      </c>
      <c r="R3" s="38">
        <v>0</v>
      </c>
      <c r="S3" s="38">
        <v>0</v>
      </c>
      <c r="T3" s="37">
        <f>SUMPRODUCT(LTA!J3:AN3,LTA!J$101:AN$101,LTA!J$104:AN$104)</f>
        <v>29.5</v>
      </c>
      <c r="U3" s="37">
        <f>SUMPRODUCT(LTA!J3:AN3,LTA!J$102:AN$102,LTA!J$104:AN$104)</f>
        <v>111.73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-35</v>
      </c>
      <c r="AA3" s="75">
        <f>STOA!I3</f>
        <v>261.29000000000002</v>
      </c>
      <c r="AB3" s="75">
        <f>-STOA!O3</f>
        <v>0</v>
      </c>
      <c r="AC3">
        <f>SUMIF(B3:AB3,"&gt;0")*$AC$2-SUMIF(B3:AB3,"&lt;0")*($AC$2/(1-$AC$2))+SUMIF(AI3:AR3,"&gt;0")*$AC$2-SUMIF(AI3:AR3,"&lt;0")*($AC$2/(1-$AC$2))</f>
        <v>12.139974695773642</v>
      </c>
      <c r="AD3">
        <f>SUM(B3:AB3,AI3:AR3)-AC3</f>
        <v>1136.3816197043604</v>
      </c>
      <c r="AE3">
        <f>'IDT-1'!C3</f>
        <v>0</v>
      </c>
      <c r="AF3" s="24"/>
      <c r="AG3">
        <f>SUM(AD3:AF3)</f>
        <v>1136.3816197043604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-80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5.5525400000000005</v>
      </c>
      <c r="E4">
        <f>GT_NG!Q4</f>
        <v>7.9048751486325806</v>
      </c>
      <c r="F4">
        <f>GT_Spot!Q4</f>
        <v>0</v>
      </c>
      <c r="G4">
        <f>PPCL_NG!Q4</f>
        <v>24.811611143580748</v>
      </c>
      <c r="H4">
        <f>PPCL_Spot!Q4</f>
        <v>0</v>
      </c>
      <c r="I4">
        <f>Bawana_NG!Q4</f>
        <v>55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680.62185891864374</v>
      </c>
      <c r="P4" s="36">
        <v>68.319999999999993</v>
      </c>
      <c r="Q4" s="36">
        <v>18.827433555949295</v>
      </c>
      <c r="R4" s="38">
        <v>0</v>
      </c>
      <c r="S4" s="38">
        <v>0</v>
      </c>
      <c r="T4" s="37">
        <f>SUMPRODUCT(LTA!J4:AN4,LTA!J$101:AN$101,LTA!J$104:AN$104)</f>
        <v>29.34</v>
      </c>
      <c r="U4" s="37">
        <f>SUMPRODUCT(LTA!J4:AN4,LTA!J$102:AN$102,LTA!J$104:AN$104)</f>
        <v>115.42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-55</v>
      </c>
      <c r="AA4" s="75">
        <f>STOA!I4</f>
        <v>261.29000000000002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12.348924420644265</v>
      </c>
      <c r="AD4">
        <f t="shared" ref="AD4:AD67" si="1">SUM(B4:AB4,AI4:AR4)-AC4</f>
        <v>1119.739394346162</v>
      </c>
      <c r="AE4">
        <f>'IDT-1'!C4</f>
        <v>0</v>
      </c>
      <c r="AF4" s="24"/>
      <c r="AG4">
        <f t="shared" ref="AG4:AG67" si="2">SUM(AD4:AF4)</f>
        <v>1119.739394346162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-80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5.5525400000000005</v>
      </c>
      <c r="E5">
        <f>GT_NG!Q5</f>
        <v>7.9953783939919116</v>
      </c>
      <c r="F5">
        <f>GT_Spot!Q5</f>
        <v>0</v>
      </c>
      <c r="G5">
        <f>PPCL_NG!Q5</f>
        <v>24.811611143580748</v>
      </c>
      <c r="H5">
        <f>PPCL_Spot!Q5</f>
        <v>0</v>
      </c>
      <c r="I5">
        <f>Bawana_NG!Q5</f>
        <v>55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672.76185425704966</v>
      </c>
      <c r="P5" s="36">
        <v>68.319999999999993</v>
      </c>
      <c r="Q5" s="36">
        <v>18.827433555949295</v>
      </c>
      <c r="R5" s="38">
        <v>0</v>
      </c>
      <c r="S5" s="38">
        <v>0</v>
      </c>
      <c r="T5" s="37">
        <f>SUMPRODUCT(LTA!J5:AN5,LTA!J$101:AN$101,LTA!J$104:AN$104)</f>
        <v>34.01</v>
      </c>
      <c r="U5" s="37">
        <f>SUMPRODUCT(LTA!J5:AN5,LTA!J$102:AN$102,LTA!J$104:AN$104)</f>
        <v>115.25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-65</v>
      </c>
      <c r="AA5" s="75">
        <f>STOA!I5</f>
        <v>261.29000000000002</v>
      </c>
      <c r="AB5" s="75">
        <f>-STOA!O5</f>
        <v>0</v>
      </c>
      <c r="AC5">
        <f t="shared" si="0"/>
        <v>12.40893408340335</v>
      </c>
      <c r="AD5">
        <f t="shared" si="1"/>
        <v>1106.409883267168</v>
      </c>
      <c r="AE5">
        <f>'IDT-1'!C5</f>
        <v>0</v>
      </c>
      <c r="AF5" s="24"/>
      <c r="AG5">
        <f t="shared" si="2"/>
        <v>1106.409883267168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-80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5.5525400000000005</v>
      </c>
      <c r="E6">
        <f>GT_NG!Q6</f>
        <v>7.9953783939919116</v>
      </c>
      <c r="F6">
        <f>GT_Spot!Q6</f>
        <v>0</v>
      </c>
      <c r="G6">
        <f>PPCL_NG!Q6</f>
        <v>24.811611143580748</v>
      </c>
      <c r="H6">
        <f>PPCL_Spot!Q6</f>
        <v>0</v>
      </c>
      <c r="I6">
        <f>Bawana_NG!Q6</f>
        <v>55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671.94875038784664</v>
      </c>
      <c r="P6" s="36">
        <v>68.319999999999993</v>
      </c>
      <c r="Q6" s="36">
        <v>18.827433555949295</v>
      </c>
      <c r="R6" s="38">
        <v>0</v>
      </c>
      <c r="S6" s="38">
        <v>0</v>
      </c>
      <c r="T6" s="37">
        <f>SUMPRODUCT(LTA!J6:AN6,LTA!J$101:AN$101,LTA!J$104:AN$104)</f>
        <v>33.67</v>
      </c>
      <c r="U6" s="37">
        <f>SUMPRODUCT(LTA!J6:AN6,LTA!J$102:AN$102,LTA!J$104:AN$104)</f>
        <v>115.09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-85</v>
      </c>
      <c r="AA6" s="75">
        <f>STOA!I6</f>
        <v>261.29000000000002</v>
      </c>
      <c r="AB6" s="75">
        <f>-STOA!O6</f>
        <v>0</v>
      </c>
      <c r="AC6">
        <f t="shared" si="0"/>
        <v>12.57494131979827</v>
      </c>
      <c r="AD6">
        <f t="shared" si="1"/>
        <v>1084.9307721615703</v>
      </c>
      <c r="AE6">
        <f>'IDT-1'!C6</f>
        <v>0</v>
      </c>
      <c r="AF6" s="24"/>
      <c r="AG6">
        <f t="shared" si="2"/>
        <v>1084.9307721615703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-80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5.5525400000000005</v>
      </c>
      <c r="E7">
        <f>GT_NG!Q7</f>
        <v>7.9953783939919116</v>
      </c>
      <c r="F7">
        <f>GT_Spot!Q7</f>
        <v>0</v>
      </c>
      <c r="G7">
        <f>PPCL_NG!Q7</f>
        <v>24.811611143580748</v>
      </c>
      <c r="H7">
        <f>PPCL_Spot!Q7</f>
        <v>0</v>
      </c>
      <c r="I7">
        <f>Bawana_NG!Q7</f>
        <v>55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671.13083688974973</v>
      </c>
      <c r="P7" s="36">
        <v>68.319999999999993</v>
      </c>
      <c r="Q7" s="36">
        <v>18.827433555949295</v>
      </c>
      <c r="R7" s="38">
        <v>0</v>
      </c>
      <c r="S7" s="38">
        <v>0</v>
      </c>
      <c r="T7" s="37">
        <f>SUMPRODUCT(LTA!J7:AN7,LTA!J$101:AN$101,LTA!J$104:AN$104)</f>
        <v>33.51</v>
      </c>
      <c r="U7" s="37">
        <f>SUMPRODUCT(LTA!J7:AN7,LTA!J$102:AN$102,LTA!J$104:AN$104)</f>
        <v>114.92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-100</v>
      </c>
      <c r="AA7" s="75">
        <f>STOA!I7</f>
        <v>261.29000000000002</v>
      </c>
      <c r="AB7" s="75">
        <f>-STOA!O7</f>
        <v>0</v>
      </c>
      <c r="AC7">
        <f t="shared" si="0"/>
        <v>12.520449043404041</v>
      </c>
      <c r="AD7">
        <f t="shared" si="1"/>
        <v>1088.8373509398675</v>
      </c>
      <c r="AE7">
        <f>'IDT-1'!C7</f>
        <v>-4.234</v>
      </c>
      <c r="AF7" s="24"/>
      <c r="AG7">
        <f t="shared" si="2"/>
        <v>1084.6033509398676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-60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5.5525400000000005</v>
      </c>
      <c r="E8">
        <f>GT_NG!Q8</f>
        <v>7.9953783939919116</v>
      </c>
      <c r="F8">
        <f>GT_Spot!Q8</f>
        <v>0</v>
      </c>
      <c r="G8">
        <f>PPCL_NG!Q8</f>
        <v>24.811611143580748</v>
      </c>
      <c r="H8">
        <f>PPCL_Spot!Q8</f>
        <v>0</v>
      </c>
      <c r="I8">
        <f>Bawana_NG!Q8</f>
        <v>55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671.13083688974973</v>
      </c>
      <c r="P8" s="36">
        <v>68.319999999999993</v>
      </c>
      <c r="Q8" s="36">
        <v>18.827433555949295</v>
      </c>
      <c r="R8" s="38">
        <v>0</v>
      </c>
      <c r="S8" s="38">
        <v>0</v>
      </c>
      <c r="T8" s="37">
        <f>SUMPRODUCT(LTA!J8:AN8,LTA!J$101:AN$101,LTA!J$104:AN$104)</f>
        <v>33.01</v>
      </c>
      <c r="U8" s="37">
        <f>SUMPRODUCT(LTA!J8:AN8,LTA!J$102:AN$102,LTA!J$104:AN$104)</f>
        <v>114.59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-115</v>
      </c>
      <c r="AA8" s="75">
        <f>STOA!I8</f>
        <v>261.29000000000002</v>
      </c>
      <c r="AB8" s="75">
        <f>-STOA!O8</f>
        <v>0</v>
      </c>
      <c r="AC8">
        <f t="shared" si="0"/>
        <v>12.646316956236971</v>
      </c>
      <c r="AD8">
        <f t="shared" si="1"/>
        <v>1072.8814830270348</v>
      </c>
      <c r="AE8">
        <f>'IDT-1'!C8</f>
        <v>-11.853999999999999</v>
      </c>
      <c r="AF8" s="24"/>
      <c r="AG8">
        <f t="shared" si="2"/>
        <v>1061.0274830270348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-60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5.5525400000000005</v>
      </c>
      <c r="E9">
        <f>GT_NG!Q9</f>
        <v>7.9953783939919116</v>
      </c>
      <c r="F9">
        <f>GT_Spot!Q9</f>
        <v>0</v>
      </c>
      <c r="G9">
        <f>PPCL_NG!Q9</f>
        <v>24.811611143580748</v>
      </c>
      <c r="H9">
        <f>PPCL_Spot!Q9</f>
        <v>0</v>
      </c>
      <c r="I9">
        <f>Bawana_NG!Q9</f>
        <v>54.997540360449001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666.50681567766242</v>
      </c>
      <c r="P9" s="36">
        <v>68.319999999999993</v>
      </c>
      <c r="Q9" s="36">
        <v>18.827433555949295</v>
      </c>
      <c r="R9" s="38">
        <v>0</v>
      </c>
      <c r="S9" s="38">
        <v>0</v>
      </c>
      <c r="T9" s="37">
        <f>SUMPRODUCT(LTA!J9:AN9,LTA!J$101:AN$101,LTA!J$104:AN$104)</f>
        <v>32.840000000000003</v>
      </c>
      <c r="U9" s="37">
        <f>SUMPRODUCT(LTA!J9:AN9,LTA!J$102:AN$102,LTA!J$104:AN$104)</f>
        <v>114.75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-125</v>
      </c>
      <c r="AA9" s="75">
        <f>STOA!I9</f>
        <v>261.29000000000002</v>
      </c>
      <c r="AB9" s="75">
        <f>-STOA!O9</f>
        <v>0</v>
      </c>
      <c r="AC9">
        <f t="shared" si="0"/>
        <v>12.649906562353532</v>
      </c>
      <c r="AD9">
        <f t="shared" si="1"/>
        <v>1063.2414125692799</v>
      </c>
      <c r="AE9">
        <f>'IDT-1'!C9</f>
        <v>-14.818</v>
      </c>
      <c r="AF9" s="24"/>
      <c r="AG9">
        <f t="shared" si="2"/>
        <v>1048.4234125692799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-55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5.5525400000000005</v>
      </c>
      <c r="E10">
        <f>GT_NG!Q10</f>
        <v>7.9953783939919116</v>
      </c>
      <c r="F10">
        <f>GT_Spot!Q10</f>
        <v>0</v>
      </c>
      <c r="G10">
        <f>PPCL_NG!Q10</f>
        <v>24.811611143580748</v>
      </c>
      <c r="H10">
        <f>PPCL_Spot!Q10</f>
        <v>0</v>
      </c>
      <c r="I10">
        <f>Bawana_NG!Q10</f>
        <v>55.00252745737788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665.85056265004084</v>
      </c>
      <c r="P10" s="36">
        <v>68.319999999999993</v>
      </c>
      <c r="Q10" s="36">
        <v>18.827433555949295</v>
      </c>
      <c r="R10" s="38">
        <v>0</v>
      </c>
      <c r="S10" s="38">
        <v>0</v>
      </c>
      <c r="T10" s="37">
        <f>SUMPRODUCT(LTA!J10:AN10,LTA!J$101:AN$101,LTA!J$104:AN$104)</f>
        <v>32.67</v>
      </c>
      <c r="U10" s="37">
        <f>SUMPRODUCT(LTA!J10:AN10,LTA!J$102:AN$102,LTA!J$104:AN$104)</f>
        <v>114.92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-135</v>
      </c>
      <c r="AA10" s="75">
        <f>STOA!I10</f>
        <v>261.29000000000002</v>
      </c>
      <c r="AB10" s="75">
        <f>-STOA!O10</f>
        <v>0</v>
      </c>
      <c r="AC10">
        <f t="shared" si="0"/>
        <v>12.73295669738539</v>
      </c>
      <c r="AD10">
        <f t="shared" si="1"/>
        <v>1052.5070965035552</v>
      </c>
      <c r="AE10">
        <f>'IDT-1'!C10</f>
        <v>-22.437999999999999</v>
      </c>
      <c r="AF10" s="24"/>
      <c r="AG10">
        <f t="shared" si="2"/>
        <v>1030.0690965035551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-55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5.5525400000000005</v>
      </c>
      <c r="E11">
        <f>GT_NG!Q11</f>
        <v>7.9953783939919116</v>
      </c>
      <c r="F11">
        <f>GT_Spot!Q11</f>
        <v>0</v>
      </c>
      <c r="G11">
        <f>PPCL_NG!Q11</f>
        <v>24.811611143580748</v>
      </c>
      <c r="H11">
        <f>PPCL_Spot!Q11</f>
        <v>0</v>
      </c>
      <c r="I11">
        <f>Bawana_NG!Q11</f>
        <v>55.00252745737788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666.10408812102571</v>
      </c>
      <c r="P11" s="36">
        <v>68.319999999999993</v>
      </c>
      <c r="Q11" s="36">
        <v>18.827433555949295</v>
      </c>
      <c r="R11" s="38">
        <v>0</v>
      </c>
      <c r="S11" s="38">
        <v>0</v>
      </c>
      <c r="T11" s="37">
        <f>SUMPRODUCT(LTA!J11:AN11,LTA!J$101:AN$101,LTA!J$104:AN$104)</f>
        <v>38.51</v>
      </c>
      <c r="U11" s="37">
        <f>SUMPRODUCT(LTA!J11:AN11,LTA!J$102:AN$102,LTA!J$104:AN$104)</f>
        <v>115.45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-145</v>
      </c>
      <c r="AA11" s="75">
        <f>STOA!I11</f>
        <v>261.29000000000002</v>
      </c>
      <c r="AB11" s="75">
        <f>-STOA!O11</f>
        <v>0</v>
      </c>
      <c r="AC11">
        <f t="shared" si="0"/>
        <v>12.835634359141032</v>
      </c>
      <c r="AD11">
        <f t="shared" si="1"/>
        <v>1054.0279443127845</v>
      </c>
      <c r="AE11">
        <f>'IDT-1'!C11</f>
        <v>-30.905000000000001</v>
      </c>
      <c r="AF11" s="24"/>
      <c r="AG11">
        <f t="shared" si="2"/>
        <v>1023.1229443127845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-50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5.5525400000000005</v>
      </c>
      <c r="E12">
        <f>GT_NG!Q12</f>
        <v>7.9953783939919116</v>
      </c>
      <c r="F12">
        <f>GT_Spot!Q12</f>
        <v>0</v>
      </c>
      <c r="G12">
        <f>PPCL_NG!Q12</f>
        <v>24.811611143580748</v>
      </c>
      <c r="H12">
        <f>PPCL_Spot!Q12</f>
        <v>0</v>
      </c>
      <c r="I12">
        <f>Bawana_NG!Q12</f>
        <v>49.997689143596617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666.10408812102571</v>
      </c>
      <c r="P12" s="36">
        <v>68.319999999999993</v>
      </c>
      <c r="Q12" s="36">
        <v>18.827433555949295</v>
      </c>
      <c r="R12" s="38">
        <v>0</v>
      </c>
      <c r="S12" s="38">
        <v>0</v>
      </c>
      <c r="T12" s="37">
        <f>SUMPRODUCT(LTA!J12:AN12,LTA!J$101:AN$101,LTA!J$104:AN$104)</f>
        <v>38.28</v>
      </c>
      <c r="U12" s="37">
        <f>SUMPRODUCT(LTA!J12:AN12,LTA!J$102:AN$102,LTA!J$104:AN$104)</f>
        <v>115.28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-155</v>
      </c>
      <c r="AA12" s="75">
        <f>STOA!I12</f>
        <v>261.29000000000002</v>
      </c>
      <c r="AB12" s="75">
        <f>-STOA!O12</f>
        <v>0</v>
      </c>
      <c r="AC12">
        <f t="shared" si="0"/>
        <v>12.832462419590733</v>
      </c>
      <c r="AD12">
        <f t="shared" si="1"/>
        <v>1043.6262779385534</v>
      </c>
      <c r="AE12">
        <f>'IDT-1'!C12</f>
        <v>-37.256</v>
      </c>
      <c r="AF12" s="24"/>
      <c r="AG12">
        <f t="shared" si="2"/>
        <v>1006.3702779385534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-45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5.5525400000000005</v>
      </c>
      <c r="E13">
        <f>GT_NG!Q13</f>
        <v>7.9953783939919116</v>
      </c>
      <c r="F13">
        <f>GT_Spot!Q13</f>
        <v>0</v>
      </c>
      <c r="G13">
        <f>PPCL_NG!Q13</f>
        <v>24.811611143580748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675.01632407478257</v>
      </c>
      <c r="P13" s="36">
        <v>68.319999999999993</v>
      </c>
      <c r="Q13" s="36">
        <v>18.827433555949295</v>
      </c>
      <c r="R13" s="38">
        <v>0</v>
      </c>
      <c r="S13" s="38">
        <v>0</v>
      </c>
      <c r="T13" s="37">
        <f>SUMPRODUCT(LTA!J13:AN13,LTA!J$101:AN$101,LTA!J$104:AN$104)</f>
        <v>37.67</v>
      </c>
      <c r="U13" s="37">
        <f>SUMPRODUCT(LTA!J13:AN13,LTA!J$102:AN$102,LTA!J$104:AN$104)</f>
        <v>115.28999999999999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-68.900000000000006</v>
      </c>
      <c r="AA13" s="75">
        <f>STOA!I13</f>
        <v>261.29000000000002</v>
      </c>
      <c r="AB13" s="75">
        <f>-STOA!O13</f>
        <v>0</v>
      </c>
      <c r="AC13">
        <f t="shared" si="0"/>
        <v>12.972257561477173</v>
      </c>
      <c r="AD13">
        <f t="shared" si="1"/>
        <v>1041.4932790397238</v>
      </c>
      <c r="AE13">
        <f>'IDT-1'!C13</f>
        <v>-41.912999999999997</v>
      </c>
      <c r="AF13" s="24"/>
      <c r="AG13">
        <f t="shared" si="2"/>
        <v>999.58027903972379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-140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5.5525400000000005</v>
      </c>
      <c r="E14">
        <f>GT_NG!Q14</f>
        <v>7.9953783939919116</v>
      </c>
      <c r="F14">
        <f>GT_Spot!Q14</f>
        <v>0</v>
      </c>
      <c r="G14">
        <f>PPCL_NG!Q14</f>
        <v>24.811611143580748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675.01632407478257</v>
      </c>
      <c r="P14" s="36">
        <v>68.319999999999993</v>
      </c>
      <c r="Q14" s="36">
        <v>18.827433555949295</v>
      </c>
      <c r="R14" s="38">
        <v>0</v>
      </c>
      <c r="S14" s="38">
        <v>0</v>
      </c>
      <c r="T14" s="37">
        <f>SUMPRODUCT(LTA!J14:AN14,LTA!J$101:AN$101,LTA!J$104:AN$104)</f>
        <v>37.67</v>
      </c>
      <c r="U14" s="37">
        <f>SUMPRODUCT(LTA!J14:AN14,LTA!J$102:AN$102,LTA!J$104:AN$104)</f>
        <v>115.17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-75</v>
      </c>
      <c r="AA14" s="75">
        <f>STOA!I14</f>
        <v>261.29000000000002</v>
      </c>
      <c r="AB14" s="75">
        <f>-STOA!O14</f>
        <v>0</v>
      </c>
      <c r="AC14">
        <f t="shared" si="0"/>
        <v>13.158530052195491</v>
      </c>
      <c r="AD14">
        <f t="shared" si="1"/>
        <v>1020.0870065490054</v>
      </c>
      <c r="AE14">
        <f>'IDT-1'!C14</f>
        <v>-37.256</v>
      </c>
      <c r="AF14" s="24"/>
      <c r="AG14">
        <f t="shared" si="2"/>
        <v>982.83100654900545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-155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5.5525400000000005</v>
      </c>
      <c r="E15">
        <f>GT_NG!Q15</f>
        <v>7.9953783939919116</v>
      </c>
      <c r="F15">
        <f>GT_Spot!Q15</f>
        <v>0</v>
      </c>
      <c r="G15">
        <f>PPCL_NG!Q15</f>
        <v>24.811611143580748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668.2390930343297</v>
      </c>
      <c r="P15" s="36">
        <v>68.319999999999993</v>
      </c>
      <c r="Q15" s="36">
        <v>18.827433555949295</v>
      </c>
      <c r="R15" s="38">
        <v>0</v>
      </c>
      <c r="S15" s="38">
        <v>0</v>
      </c>
      <c r="T15" s="37">
        <f>SUMPRODUCT(LTA!J15:AN15,LTA!J$101:AN$101,LTA!J$104:AN$104)</f>
        <v>37.17</v>
      </c>
      <c r="U15" s="37">
        <f>SUMPRODUCT(LTA!J15:AN15,LTA!J$102:AN$102,LTA!J$104:AN$104)</f>
        <v>115.43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224.82</v>
      </c>
      <c r="AB15" s="75">
        <f>-STOA!O15</f>
        <v>0</v>
      </c>
      <c r="AC15">
        <f t="shared" si="0"/>
        <v>11.186657592566544</v>
      </c>
      <c r="AD15">
        <f t="shared" si="1"/>
        <v>1157.5716479681817</v>
      </c>
      <c r="AE15">
        <f>'IDT-1'!C15</f>
        <v>-188</v>
      </c>
      <c r="AF15" s="24"/>
      <c r="AG15">
        <f t="shared" si="2"/>
        <v>969.57164796818165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-51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5.5525400000000005</v>
      </c>
      <c r="E16">
        <f>GT_NG!Q16</f>
        <v>7.9953783939919116</v>
      </c>
      <c r="F16">
        <f>GT_Spot!Q16</f>
        <v>0</v>
      </c>
      <c r="G16">
        <f>PPCL_NG!Q16</f>
        <v>24.811611143580748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666.06054721099736</v>
      </c>
      <c r="P16" s="36">
        <v>68.319999999999993</v>
      </c>
      <c r="Q16" s="36">
        <v>18.827433555949295</v>
      </c>
      <c r="R16" s="38">
        <v>0</v>
      </c>
      <c r="S16" s="38">
        <v>0</v>
      </c>
      <c r="T16" s="37">
        <f>SUMPRODUCT(LTA!J16:AN16,LTA!J$101:AN$101,LTA!J$104:AN$104)</f>
        <v>23.34</v>
      </c>
      <c r="U16" s="37">
        <f>SUMPRODUCT(LTA!J16:AN16,LTA!J$102:AN$102,LTA!J$104:AN$104)</f>
        <v>115.91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224.82</v>
      </c>
      <c r="AB16" s="75">
        <f>-STOA!O16</f>
        <v>0</v>
      </c>
      <c r="AC16">
        <f t="shared" si="0"/>
        <v>11.644840933308307</v>
      </c>
      <c r="AD16">
        <f t="shared" si="1"/>
        <v>1074.5849188041075</v>
      </c>
      <c r="AE16">
        <f>'IDT-1'!C16</f>
        <v>-135</v>
      </c>
      <c r="AF16" s="24"/>
      <c r="AG16">
        <f t="shared" si="2"/>
        <v>939.58491880410747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-118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5.5525400000000005</v>
      </c>
      <c r="E17">
        <f>GT_NG!Q17</f>
        <v>7.9953783939919116</v>
      </c>
      <c r="F17">
        <f>GT_Spot!Q17</f>
        <v>0</v>
      </c>
      <c r="G17">
        <f>PPCL_NG!Q17</f>
        <v>24.811611143580748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657.45242796407604</v>
      </c>
      <c r="P17" s="36">
        <v>68.319999999999993</v>
      </c>
      <c r="Q17" s="36">
        <v>18.827433555949295</v>
      </c>
      <c r="R17" s="38">
        <v>0</v>
      </c>
      <c r="S17" s="38">
        <v>0</v>
      </c>
      <c r="T17" s="37">
        <f>SUMPRODUCT(LTA!J17:AN17,LTA!J$101:AN$101,LTA!J$104:AN$104)</f>
        <v>22.84</v>
      </c>
      <c r="U17" s="37">
        <f>SUMPRODUCT(LTA!J17:AN17,LTA!J$102:AN$102,LTA!J$104:AN$104)</f>
        <v>111.25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-30</v>
      </c>
      <c r="AA17" s="75">
        <f>STOA!I17</f>
        <v>224.82</v>
      </c>
      <c r="AB17" s="75">
        <f>-STOA!O17</f>
        <v>0</v>
      </c>
      <c r="AC17">
        <f t="shared" si="0"/>
        <v>11.65685339676833</v>
      </c>
      <c r="AD17">
        <f t="shared" si="1"/>
        <v>1045.8047870937262</v>
      </c>
      <c r="AE17">
        <f>'IDT-1'!C17</f>
        <v>-120</v>
      </c>
      <c r="AF17" s="24"/>
      <c r="AG17">
        <f t="shared" si="2"/>
        <v>925.80478709372619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-103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5.5525400000000005</v>
      </c>
      <c r="E18">
        <f>GT_NG!Q18</f>
        <v>7.9953783939919116</v>
      </c>
      <c r="F18">
        <f>GT_Spot!Q18</f>
        <v>0</v>
      </c>
      <c r="G18">
        <f>PPCL_NG!Q18</f>
        <v>24.811611143580748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657.45346394539206</v>
      </c>
      <c r="P18" s="36">
        <v>68.319999999999993</v>
      </c>
      <c r="Q18" s="36">
        <v>18.827433555949295</v>
      </c>
      <c r="R18" s="38">
        <v>0</v>
      </c>
      <c r="S18" s="38">
        <v>0</v>
      </c>
      <c r="T18" s="37">
        <f>SUMPRODUCT(LTA!J18:AN18,LTA!J$101:AN$101,LTA!J$104:AN$104)</f>
        <v>22.28</v>
      </c>
      <c r="U18" s="37">
        <f>SUMPRODUCT(LTA!J18:AN18,LTA!J$102:AN$102,LTA!J$104:AN$104)</f>
        <v>110.92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-80</v>
      </c>
      <c r="AA18" s="75">
        <f>STOA!I18</f>
        <v>224.82</v>
      </c>
      <c r="AB18" s="75">
        <f>-STOA!O18</f>
        <v>0</v>
      </c>
      <c r="AC18">
        <f t="shared" si="0"/>
        <v>12.075180634469287</v>
      </c>
      <c r="AD18">
        <f t="shared" si="1"/>
        <v>996.49749583734138</v>
      </c>
      <c r="AE18">
        <f>'IDT-1'!C18</f>
        <v>-86</v>
      </c>
      <c r="AF18" s="24"/>
      <c r="AG18">
        <f t="shared" si="2"/>
        <v>910.49749583734138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-101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5.5525400000000005</v>
      </c>
      <c r="E19">
        <f>GT_NG!Q19</f>
        <v>16.890222222222221</v>
      </c>
      <c r="F19">
        <f>GT_Spot!Q19</f>
        <v>0</v>
      </c>
      <c r="G19">
        <f>PPCL_NG!Q19</f>
        <v>24.811611143580748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534.17121927851451</v>
      </c>
      <c r="P19" s="36">
        <v>68.319999999999993</v>
      </c>
      <c r="Q19" s="36">
        <v>18.827433555949295</v>
      </c>
      <c r="R19" s="38">
        <v>0</v>
      </c>
      <c r="S19" s="38">
        <v>0</v>
      </c>
      <c r="T19" s="37">
        <f>SUMPRODUCT(LTA!J19:AN19,LTA!J$101:AN$101,LTA!J$104:AN$104)</f>
        <v>21.67</v>
      </c>
      <c r="U19" s="37">
        <f>SUMPRODUCT(LTA!J19:AN19,LTA!J$102:AN$102,LTA!J$104:AN$104)</f>
        <v>110.59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-113</v>
      </c>
      <c r="AA19" s="75">
        <f>STOA!I19</f>
        <v>224.82</v>
      </c>
      <c r="AB19" s="75">
        <f>-STOA!O19</f>
        <v>0</v>
      </c>
      <c r="AC19">
        <f t="shared" si="0"/>
        <v>10.456586835579909</v>
      </c>
      <c r="AD19">
        <f t="shared" si="1"/>
        <v>950.78868879758352</v>
      </c>
      <c r="AE19">
        <f>'IDT-1'!C19</f>
        <v>-68</v>
      </c>
      <c r="AF19" s="24"/>
      <c r="AG19">
        <f t="shared" si="2"/>
        <v>882.78868879758352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5.5525400000000005</v>
      </c>
      <c r="E20">
        <f>GT_NG!Q20</f>
        <v>16.890222222222221</v>
      </c>
      <c r="F20">
        <f>GT_Spot!Q20</f>
        <v>0</v>
      </c>
      <c r="G20">
        <f>PPCL_NG!Q20</f>
        <v>24.811611143580748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534.05115331845764</v>
      </c>
      <c r="P20" s="36">
        <v>68.319999999999993</v>
      </c>
      <c r="Q20" s="36">
        <v>18.827433555949295</v>
      </c>
      <c r="R20" s="38">
        <v>0</v>
      </c>
      <c r="S20" s="38">
        <v>0</v>
      </c>
      <c r="T20" s="37">
        <f>SUMPRODUCT(LTA!J20:AN20,LTA!J$101:AN$101,LTA!J$104:AN$104)</f>
        <v>21.34</v>
      </c>
      <c r="U20" s="37">
        <f>SUMPRODUCT(LTA!J20:AN20,LTA!J$102:AN$102,LTA!J$104:AN$104)</f>
        <v>110.46000000000001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-143</v>
      </c>
      <c r="AA20" s="75">
        <f>STOA!I20</f>
        <v>224.82</v>
      </c>
      <c r="AB20" s="75">
        <f>-STOA!O20</f>
        <v>0</v>
      </c>
      <c r="AC20">
        <f t="shared" si="0"/>
        <v>10.717826080797268</v>
      </c>
      <c r="AD20">
        <f t="shared" si="1"/>
        <v>919.94738359230928</v>
      </c>
      <c r="AE20">
        <f>'IDT-1'!C20</f>
        <v>-50</v>
      </c>
      <c r="AF20" s="24"/>
      <c r="AG20">
        <f t="shared" si="2"/>
        <v>869.94738359230928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5.5525400000000005</v>
      </c>
      <c r="E21">
        <f>GT_NG!Q21</f>
        <v>8.1177197416456046</v>
      </c>
      <c r="F21">
        <f>GT_Spot!Q21</f>
        <v>0</v>
      </c>
      <c r="G21">
        <f>PPCL_NG!Q21</f>
        <v>24.811611143580748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618.12776392368073</v>
      </c>
      <c r="P21" s="36">
        <v>68.319999999999993</v>
      </c>
      <c r="Q21" s="36">
        <v>18.827433555949295</v>
      </c>
      <c r="R21" s="38">
        <v>0</v>
      </c>
      <c r="S21" s="38">
        <v>0</v>
      </c>
      <c r="T21" s="37">
        <f>SUMPRODUCT(LTA!J21:AN21,LTA!J$101:AN$101,LTA!J$104:AN$104)</f>
        <v>20.67</v>
      </c>
      <c r="U21" s="37">
        <f>SUMPRODUCT(LTA!J21:AN21,LTA!J$102:AN$102,LTA!J$104:AN$104)</f>
        <v>114.05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-183</v>
      </c>
      <c r="AA21" s="75">
        <f>STOA!I21</f>
        <v>224.82</v>
      </c>
      <c r="AB21" s="75">
        <f>-STOA!O21</f>
        <v>0</v>
      </c>
      <c r="AC21">
        <f t="shared" si="0"/>
        <v>12.205229709291736</v>
      </c>
      <c r="AD21">
        <f t="shared" si="1"/>
        <v>906.68408808846118</v>
      </c>
      <c r="AE21">
        <f>'IDT-1'!C21</f>
        <v>-25.706</v>
      </c>
      <c r="AF21" s="24"/>
      <c r="AG21">
        <f t="shared" si="2"/>
        <v>880.97808808846116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-50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5.5525400000000005</v>
      </c>
      <c r="E22">
        <f>GT_NG!Q22</f>
        <v>8.1177197416456046</v>
      </c>
      <c r="F22">
        <f>GT_Spot!Q22</f>
        <v>0</v>
      </c>
      <c r="G22">
        <f>PPCL_NG!Q22</f>
        <v>24.811611143580748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615.69236506208881</v>
      </c>
      <c r="P22" s="36">
        <v>68.319999999999993</v>
      </c>
      <c r="Q22" s="36">
        <v>18.827433555949295</v>
      </c>
      <c r="R22" s="38">
        <v>0</v>
      </c>
      <c r="S22" s="38">
        <v>0</v>
      </c>
      <c r="T22" s="37">
        <f>SUMPRODUCT(LTA!J22:AN22,LTA!J$101:AN$101,LTA!J$104:AN$104)</f>
        <v>28.63</v>
      </c>
      <c r="U22" s="37">
        <f>SUMPRODUCT(LTA!J22:AN22,LTA!J$102:AN$102,LTA!J$104:AN$104)</f>
        <v>113.78999999999999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-218</v>
      </c>
      <c r="AA22" s="75">
        <f>STOA!I22</f>
        <v>224.82</v>
      </c>
      <c r="AB22" s="75">
        <f>-STOA!O22</f>
        <v>0</v>
      </c>
      <c r="AC22">
        <f t="shared" si="0"/>
        <v>12.482389514886806</v>
      </c>
      <c r="AD22">
        <f t="shared" si="1"/>
        <v>885.67152942127427</v>
      </c>
      <c r="AE22">
        <f>'IDT-1'!C22</f>
        <v>-5.08</v>
      </c>
      <c r="AF22" s="24"/>
      <c r="AG22">
        <f t="shared" si="2"/>
        <v>880.59152942127423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-41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5.5525400000000005</v>
      </c>
      <c r="E23">
        <f>GT_NG!Q23</f>
        <v>8.1177197416456046</v>
      </c>
      <c r="F23">
        <f>GT_Spot!Q23</f>
        <v>0</v>
      </c>
      <c r="G23">
        <f>PPCL_NG!Q23</f>
        <v>24.811611143580748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661.25139446913636</v>
      </c>
      <c r="P23" s="36">
        <v>68.319999999999993</v>
      </c>
      <c r="Q23" s="36">
        <v>18.827433555949295</v>
      </c>
      <c r="R23" s="38">
        <v>0</v>
      </c>
      <c r="S23" s="38">
        <v>0</v>
      </c>
      <c r="T23" s="37">
        <f>SUMPRODUCT(LTA!J23:AN23,LTA!J$101:AN$101,LTA!J$104:AN$104)</f>
        <v>28.83</v>
      </c>
      <c r="U23" s="37">
        <f>SUMPRODUCT(LTA!J23:AN23,LTA!J$102:AN$102,LTA!J$104:AN$104)</f>
        <v>113.28999999999999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-133</v>
      </c>
      <c r="AA23" s="75">
        <f>STOA!I23</f>
        <v>224.82</v>
      </c>
      <c r="AB23" s="75">
        <f>-STOA!O23</f>
        <v>0</v>
      </c>
      <c r="AC23">
        <f t="shared" si="0"/>
        <v>13.422234752522741</v>
      </c>
      <c r="AD23">
        <f t="shared" si="1"/>
        <v>868.99071359068591</v>
      </c>
      <c r="AE23">
        <f>'IDT-1'!C23</f>
        <v>-3.387</v>
      </c>
      <c r="AF23" s="24"/>
      <c r="AG23">
        <f t="shared" si="2"/>
        <v>865.60371359068597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-187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5.5525400000000005</v>
      </c>
      <c r="E24">
        <f>GT_NG!Q24</f>
        <v>8.1177197416456046</v>
      </c>
      <c r="F24">
        <f>GT_Spot!Q24</f>
        <v>0</v>
      </c>
      <c r="G24">
        <f>PPCL_NG!Q24</f>
        <v>24.811611143580748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661.25139446913636</v>
      </c>
      <c r="P24" s="36">
        <v>68.319999999999993</v>
      </c>
      <c r="Q24" s="36">
        <v>18.827433555949295</v>
      </c>
      <c r="R24" s="38">
        <v>0</v>
      </c>
      <c r="S24" s="38">
        <v>0</v>
      </c>
      <c r="T24" s="37">
        <f>SUMPRODUCT(LTA!J24:AN24,LTA!J$101:AN$101,LTA!J$104:AN$104)</f>
        <v>28.41</v>
      </c>
      <c r="U24" s="37">
        <f>SUMPRODUCT(LTA!J24:AN24,LTA!J$102:AN$102,LTA!J$104:AN$104)</f>
        <v>113.16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-209</v>
      </c>
      <c r="AA24" s="75">
        <f>STOA!I24</f>
        <v>224.82</v>
      </c>
      <c r="AB24" s="75">
        <f>-STOA!O24</f>
        <v>0</v>
      </c>
      <c r="AC24">
        <f t="shared" si="0"/>
        <v>13.364125987389567</v>
      </c>
      <c r="AD24">
        <f t="shared" si="1"/>
        <v>874.4988223558189</v>
      </c>
      <c r="AE24">
        <f>'IDT-1'!C24</f>
        <v>-5.5039999999999996</v>
      </c>
      <c r="AF24" s="24"/>
      <c r="AG24">
        <f t="shared" si="2"/>
        <v>868.99482235581888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-105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5.5525400000000005</v>
      </c>
      <c r="E25">
        <f>GT_NG!Q25</f>
        <v>8.1177197416456046</v>
      </c>
      <c r="F25">
        <f>GT_Spot!Q25</f>
        <v>0</v>
      </c>
      <c r="G25">
        <f>PPCL_NG!Q25</f>
        <v>24.811611143580748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659.55959013113647</v>
      </c>
      <c r="P25" s="36">
        <v>68.319999999999993</v>
      </c>
      <c r="Q25" s="36">
        <v>18.827433555949295</v>
      </c>
      <c r="R25" s="38">
        <v>0</v>
      </c>
      <c r="S25" s="38">
        <v>0</v>
      </c>
      <c r="T25" s="37">
        <f>SUMPRODUCT(LTA!J25:AN25,LTA!J$101:AN$101,LTA!J$104:AN$104)</f>
        <v>27.87</v>
      </c>
      <c r="U25" s="37">
        <f>SUMPRODUCT(LTA!J25:AN25,LTA!J$102:AN$102,LTA!J$104:AN$104)</f>
        <v>112.95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-213</v>
      </c>
      <c r="AA25" s="75">
        <f>STOA!I25</f>
        <v>224.82</v>
      </c>
      <c r="AB25" s="75">
        <f>-STOA!O25</f>
        <v>0</v>
      </c>
      <c r="AC25">
        <f t="shared" si="0"/>
        <v>13.324881854170778</v>
      </c>
      <c r="AD25">
        <f t="shared" si="1"/>
        <v>874.09626215103799</v>
      </c>
      <c r="AE25">
        <f>'IDT-1'!C25</f>
        <v>-2.54</v>
      </c>
      <c r="AF25" s="24"/>
      <c r="AG25">
        <f t="shared" si="2"/>
        <v>871.55626215103803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-99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5.5525400000000005</v>
      </c>
      <c r="E26">
        <f>GT_NG!Q26</f>
        <v>8.1177197416456046</v>
      </c>
      <c r="F26">
        <f>GT_Spot!Q26</f>
        <v>0</v>
      </c>
      <c r="G26">
        <f>PPCL_NG!Q26</f>
        <v>24.811611143580748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662.02125357033947</v>
      </c>
      <c r="P26" s="36">
        <v>68.319999999999993</v>
      </c>
      <c r="Q26" s="36">
        <v>18.827433555949295</v>
      </c>
      <c r="R26" s="38">
        <v>0</v>
      </c>
      <c r="S26" s="38">
        <v>0</v>
      </c>
      <c r="T26" s="37">
        <f>SUMPRODUCT(LTA!J26:AN26,LTA!J$101:AN$101,LTA!J$104:AN$104)</f>
        <v>19.420000000000002</v>
      </c>
      <c r="U26" s="37">
        <f>SUMPRODUCT(LTA!J26:AN26,LTA!J$102:AN$102,LTA!J$104:AN$104)</f>
        <v>112.45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-230</v>
      </c>
      <c r="AA26" s="75">
        <f>STOA!I26</f>
        <v>224.82</v>
      </c>
      <c r="AB26" s="75">
        <f>-STOA!O26</f>
        <v>0</v>
      </c>
      <c r="AC26">
        <f t="shared" si="0"/>
        <v>13.374322022702106</v>
      </c>
      <c r="AD26">
        <f t="shared" si="1"/>
        <v>855.55848542170963</v>
      </c>
      <c r="AE26">
        <f>'IDT-1'!C26</f>
        <v>0</v>
      </c>
      <c r="AF26" s="24"/>
      <c r="AG26">
        <f t="shared" si="2"/>
        <v>855.55848542170963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-94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5.5525400000000005</v>
      </c>
      <c r="E27">
        <f>GT_NG!Q27</f>
        <v>8.1177197416456046</v>
      </c>
      <c r="F27">
        <f>GT_Spot!Q27</f>
        <v>0</v>
      </c>
      <c r="G27">
        <f>PPCL_NG!Q27</f>
        <v>24.811611143580748</v>
      </c>
      <c r="H27">
        <f>PPCL_Spot!Q27</f>
        <v>0</v>
      </c>
      <c r="I27">
        <f>Bawana_NG!Q27</f>
        <v>45.002032244953256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673.19654951289101</v>
      </c>
      <c r="P27" s="36">
        <v>68.319999999999993</v>
      </c>
      <c r="Q27" s="36">
        <v>18.827433555949295</v>
      </c>
      <c r="R27" s="38">
        <v>0.29734513274336283</v>
      </c>
      <c r="S27" s="38">
        <v>0</v>
      </c>
      <c r="T27" s="37">
        <f>SUMPRODUCT(LTA!J27:AN27,LTA!J$101:AN$101,LTA!J$104:AN$104)</f>
        <v>18.670000000000002</v>
      </c>
      <c r="U27" s="37">
        <f>SUMPRODUCT(LTA!J27:AN27,LTA!J$102:AN$102,LTA!J$104:AN$104)</f>
        <v>111.95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-170</v>
      </c>
      <c r="AA27" s="75">
        <f>STOA!I27</f>
        <v>187.99</v>
      </c>
      <c r="AB27" s="75">
        <f>-STOA!O27</f>
        <v>0</v>
      </c>
      <c r="AC27">
        <f t="shared" si="0"/>
        <v>12.567017574056885</v>
      </c>
      <c r="AD27">
        <f t="shared" si="1"/>
        <v>887.16821375770621</v>
      </c>
      <c r="AE27">
        <f>'IDT-1'!C27</f>
        <v>-19.898</v>
      </c>
      <c r="AF27" s="24"/>
      <c r="AG27">
        <f t="shared" si="2"/>
        <v>867.27021375770619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-93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5.5525400000000005</v>
      </c>
      <c r="E28">
        <f>GT_NG!Q28</f>
        <v>8.1177197416456046</v>
      </c>
      <c r="F28">
        <f>GT_Spot!Q28</f>
        <v>0</v>
      </c>
      <c r="G28">
        <f>PPCL_NG!Q28</f>
        <v>24.811611143580748</v>
      </c>
      <c r="H28">
        <f>PPCL_Spot!Q28</f>
        <v>0</v>
      </c>
      <c r="I28">
        <f>Bawana_NG!Q28</f>
        <v>45.002032244953256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680.66578912809393</v>
      </c>
      <c r="P28" s="36">
        <v>68.319999999999993</v>
      </c>
      <c r="Q28" s="36">
        <v>18.827433555949295</v>
      </c>
      <c r="R28" s="38">
        <v>1.1599999999999997</v>
      </c>
      <c r="S28" s="38">
        <v>0</v>
      </c>
      <c r="T28" s="37">
        <f>SUMPRODUCT(LTA!J28:AN28,LTA!J$101:AN$101,LTA!J$104:AN$104)</f>
        <v>20.020000000000003</v>
      </c>
      <c r="U28" s="37">
        <f>SUMPRODUCT(LTA!J28:AN28,LTA!J$102:AN$102,LTA!J$104:AN$104)</f>
        <v>111.62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-170</v>
      </c>
      <c r="AA28" s="75">
        <f>STOA!I28</f>
        <v>187.99</v>
      </c>
      <c r="AB28" s="75">
        <f>-STOA!O28</f>
        <v>0</v>
      </c>
      <c r="AC28">
        <f t="shared" si="0"/>
        <v>12.658192373024724</v>
      </c>
      <c r="AD28">
        <f t="shared" si="1"/>
        <v>895.42893344119796</v>
      </c>
      <c r="AE28">
        <f>'IDT-1'!C28</f>
        <v>-12.701000000000001</v>
      </c>
      <c r="AF28" s="24"/>
      <c r="AG28">
        <f t="shared" si="2"/>
        <v>882.72793344119793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-94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5.5525400000000005</v>
      </c>
      <c r="E29">
        <f>GT_NG!Q29</f>
        <v>7.9953783939919116</v>
      </c>
      <c r="F29">
        <f>GT_Spot!Q29</f>
        <v>0</v>
      </c>
      <c r="G29">
        <f>PPCL_NG!Q29</f>
        <v>24.811611143580748</v>
      </c>
      <c r="H29">
        <f>PPCL_Spot!Q29</f>
        <v>0</v>
      </c>
      <c r="I29">
        <f>Bawana_NG!Q29</f>
        <v>54.997594155986178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668.96248619633934</v>
      </c>
      <c r="P29" s="36">
        <v>68.319999999999993</v>
      </c>
      <c r="Q29" s="36">
        <v>18.827433555949295</v>
      </c>
      <c r="R29" s="38">
        <v>3.4599999999999995</v>
      </c>
      <c r="S29" s="38">
        <v>0</v>
      </c>
      <c r="T29" s="37">
        <f>SUMPRODUCT(LTA!J29:AN29,LTA!J$101:AN$101,LTA!J$104:AN$104)</f>
        <v>21.55</v>
      </c>
      <c r="U29" s="37">
        <f>SUMPRODUCT(LTA!J29:AN29,LTA!J$102:AN$102,LTA!J$104:AN$104)</f>
        <v>112.09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-211.4</v>
      </c>
      <c r="AA29" s="75">
        <f>STOA!I29</f>
        <v>187.99</v>
      </c>
      <c r="AB29" s="75">
        <f>-STOA!O29</f>
        <v>0</v>
      </c>
      <c r="AC29">
        <f t="shared" si="0"/>
        <v>12.594697623969946</v>
      </c>
      <c r="AD29">
        <f t="shared" si="1"/>
        <v>907.56234582187744</v>
      </c>
      <c r="AE29">
        <f>'IDT-1'!C29</f>
        <v>-8.891</v>
      </c>
      <c r="AF29" s="24"/>
      <c r="AG29">
        <f t="shared" si="2"/>
        <v>898.67134582187748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-43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5.5525400000000005</v>
      </c>
      <c r="E30">
        <f>GT_NG!Q30</f>
        <v>7.9953783939919116</v>
      </c>
      <c r="F30">
        <f>GT_Spot!Q30</f>
        <v>0</v>
      </c>
      <c r="G30">
        <f>PPCL_NG!Q30</f>
        <v>24.811611143580748</v>
      </c>
      <c r="H30">
        <f>PPCL_Spot!Q30</f>
        <v>0</v>
      </c>
      <c r="I30">
        <f>Bawana_NG!Q30</f>
        <v>54.997594155986178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668.14938232713632</v>
      </c>
      <c r="P30" s="36">
        <v>68.319999999999993</v>
      </c>
      <c r="Q30" s="36">
        <v>18.827433555949295</v>
      </c>
      <c r="R30" s="38">
        <v>11.28</v>
      </c>
      <c r="S30" s="38">
        <v>0</v>
      </c>
      <c r="T30" s="37">
        <f>SUMPRODUCT(LTA!J30:AN30,LTA!J$101:AN$101,LTA!J$104:AN$104)</f>
        <v>25.790000000000003</v>
      </c>
      <c r="U30" s="37">
        <f>SUMPRODUCT(LTA!J30:AN30,LTA!J$102:AN$102,LTA!J$104:AN$104)</f>
        <v>111.75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-237.8</v>
      </c>
      <c r="AA30" s="75">
        <f>STOA!I30</f>
        <v>187.99</v>
      </c>
      <c r="AB30" s="75">
        <f>-STOA!O30</f>
        <v>0</v>
      </c>
      <c r="AC30">
        <f t="shared" si="0"/>
        <v>12.783010836151792</v>
      </c>
      <c r="AD30">
        <f t="shared" si="1"/>
        <v>907.88092874049266</v>
      </c>
      <c r="AE30">
        <f>'IDT-1'!C30</f>
        <v>0</v>
      </c>
      <c r="AF30" s="24"/>
      <c r="AG30">
        <f t="shared" si="2"/>
        <v>907.88092874049266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-27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5.5525400000000005</v>
      </c>
      <c r="E31">
        <f>GT_NG!Q31</f>
        <v>7.9953783939919116</v>
      </c>
      <c r="F31">
        <f>GT_Spot!Q31</f>
        <v>0</v>
      </c>
      <c r="G31">
        <f>PPCL_NG!Q31</f>
        <v>24.811611143580748</v>
      </c>
      <c r="H31">
        <f>PPCL_Spot!Q31</f>
        <v>0</v>
      </c>
      <c r="I31">
        <f>Bawana_NG!Q31</f>
        <v>45.002032244953256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668.14938232713632</v>
      </c>
      <c r="P31" s="36">
        <v>68.319999999999993</v>
      </c>
      <c r="Q31" s="36">
        <v>18.827433555949295</v>
      </c>
      <c r="R31" s="38">
        <v>21.02</v>
      </c>
      <c r="S31" s="38">
        <v>0</v>
      </c>
      <c r="T31" s="37">
        <f>SUMPRODUCT(LTA!J31:AN31,LTA!J$101:AN$101,LTA!J$104:AN$104)</f>
        <v>34.409999999999997</v>
      </c>
      <c r="U31" s="37">
        <f>SUMPRODUCT(LTA!J31:AN31,LTA!J$102:AN$102,LTA!J$104:AN$104)</f>
        <v>111.59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-210</v>
      </c>
      <c r="AA31" s="75">
        <f>STOA!I31</f>
        <v>187.99</v>
      </c>
      <c r="AB31" s="75">
        <f>-STOA!O31</f>
        <v>0</v>
      </c>
      <c r="AC31">
        <f t="shared" si="0"/>
        <v>13.043426194805242</v>
      </c>
      <c r="AD31">
        <f t="shared" si="1"/>
        <v>894.6249514708062</v>
      </c>
      <c r="AE31">
        <f>'IDT-1'!C31</f>
        <v>0</v>
      </c>
      <c r="AF31" s="24"/>
      <c r="AG31">
        <f t="shared" si="2"/>
        <v>894.6249514708062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-76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5.5525400000000005</v>
      </c>
      <c r="E32">
        <f>GT_NG!Q32</f>
        <v>7.9953783939919116</v>
      </c>
      <c r="F32">
        <f>GT_Spot!Q32</f>
        <v>0</v>
      </c>
      <c r="G32">
        <f>PPCL_NG!Q32</f>
        <v>24.811611143580748</v>
      </c>
      <c r="H32">
        <f>PPCL_Spot!Q32</f>
        <v>0</v>
      </c>
      <c r="I32">
        <f>Bawana_NG!Q32</f>
        <v>45.002032244953256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664.92314951113633</v>
      </c>
      <c r="P32" s="36">
        <v>68.319999999999993</v>
      </c>
      <c r="Q32" s="36">
        <v>18.827433555949295</v>
      </c>
      <c r="R32" s="38">
        <v>22.749999999999996</v>
      </c>
      <c r="S32" s="38">
        <v>0</v>
      </c>
      <c r="T32" s="37">
        <f>SUMPRODUCT(LTA!J32:AN32,LTA!J$101:AN$101,LTA!J$104:AN$104)</f>
        <v>45.39</v>
      </c>
      <c r="U32" s="37">
        <f>SUMPRODUCT(LTA!J32:AN32,LTA!J$102:AN$102,LTA!J$104:AN$104)</f>
        <v>110.59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-220</v>
      </c>
      <c r="AA32" s="75">
        <f>STOA!I32</f>
        <v>187.99</v>
      </c>
      <c r="AB32" s="75">
        <f>-STOA!O32</f>
        <v>0</v>
      </c>
      <c r="AC32">
        <f t="shared" si="0"/>
        <v>13.233499003812982</v>
      </c>
      <c r="AD32">
        <f t="shared" si="1"/>
        <v>889.91864584579844</v>
      </c>
      <c r="AE32">
        <f>'IDT-1'!C32</f>
        <v>0</v>
      </c>
      <c r="AF32" s="24"/>
      <c r="AG32">
        <f t="shared" si="2"/>
        <v>889.91864584579844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-79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5.5525400000000005</v>
      </c>
      <c r="E33">
        <f>GT_NG!Q33</f>
        <v>7.9953783939919116</v>
      </c>
      <c r="F33">
        <f>GT_Spot!Q33</f>
        <v>0</v>
      </c>
      <c r="G33">
        <f>PPCL_NG!Q33</f>
        <v>24.811611143580748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658.71879417625007</v>
      </c>
      <c r="P33" s="36">
        <v>68.319999999999993</v>
      </c>
      <c r="Q33" s="36">
        <v>18.827433555949295</v>
      </c>
      <c r="R33" s="38">
        <v>22.75</v>
      </c>
      <c r="S33" s="38">
        <v>0</v>
      </c>
      <c r="T33" s="37">
        <f>SUMPRODUCT(LTA!J33:AN33,LTA!J$101:AN$101,LTA!J$104:AN$104)</f>
        <v>60.36</v>
      </c>
      <c r="U33" s="37">
        <f>SUMPRODUCT(LTA!J33:AN33,LTA!J$102:AN$102,LTA!J$104:AN$104)</f>
        <v>110.5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-248</v>
      </c>
      <c r="AA33" s="75">
        <f>STOA!I33</f>
        <v>187.99</v>
      </c>
      <c r="AB33" s="75">
        <f>-STOA!O33</f>
        <v>0</v>
      </c>
      <c r="AC33">
        <f t="shared" si="0"/>
        <v>13.465732373430617</v>
      </c>
      <c r="AD33">
        <f t="shared" si="1"/>
        <v>887.95227432923787</v>
      </c>
      <c r="AE33">
        <f>'IDT-1'!C33</f>
        <v>0</v>
      </c>
      <c r="AF33" s="24"/>
      <c r="AG33">
        <f t="shared" si="2"/>
        <v>887.95227432923787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-65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5.5525400000000005</v>
      </c>
      <c r="E34">
        <f>GT_NG!Q34</f>
        <v>7.9953783939919116</v>
      </c>
      <c r="F34">
        <f>GT_Spot!Q34</f>
        <v>0</v>
      </c>
      <c r="G34">
        <f>PPCL_NG!Q34</f>
        <v>24.811611143580748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658.29958986149825</v>
      </c>
      <c r="P34" s="36">
        <v>68.319999999999993</v>
      </c>
      <c r="Q34" s="36">
        <v>18.827433555949295</v>
      </c>
      <c r="R34" s="38">
        <v>22.749999999999996</v>
      </c>
      <c r="S34" s="38">
        <v>0</v>
      </c>
      <c r="T34" s="37">
        <f>SUMPRODUCT(LTA!J34:AN34,LTA!J$101:AN$101,LTA!J$104:AN$104)</f>
        <v>79.89</v>
      </c>
      <c r="U34" s="37">
        <f>SUMPRODUCT(LTA!J34:AN34,LTA!J$102:AN$102,LTA!J$104:AN$104)</f>
        <v>110.09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-269</v>
      </c>
      <c r="AA34" s="75">
        <f>STOA!I34</f>
        <v>187.99</v>
      </c>
      <c r="AB34" s="75">
        <f>-STOA!O34</f>
        <v>0</v>
      </c>
      <c r="AC34">
        <f t="shared" si="0"/>
        <v>13.8256181809491</v>
      </c>
      <c r="AD34">
        <f t="shared" si="1"/>
        <v>884.29318420696768</v>
      </c>
      <c r="AE34">
        <f>'IDT-1'!C34</f>
        <v>0</v>
      </c>
      <c r="AF34" s="24"/>
      <c r="AG34">
        <f t="shared" si="2"/>
        <v>884.29318420696768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-66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5.5525400000000005</v>
      </c>
      <c r="E35">
        <f>GT_NG!Q35</f>
        <v>7.9953783939919116</v>
      </c>
      <c r="F35">
        <f>GT_Spot!Q35</f>
        <v>0</v>
      </c>
      <c r="G35">
        <f>PPCL_NG!Q35</f>
        <v>24.811611143580748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575.25990906507138</v>
      </c>
      <c r="P35" s="36">
        <v>68.319999999999993</v>
      </c>
      <c r="Q35" s="36">
        <v>18.827433555949295</v>
      </c>
      <c r="R35" s="38">
        <v>24.25</v>
      </c>
      <c r="S35" s="38">
        <v>0</v>
      </c>
      <c r="T35" s="37">
        <f>SUMPRODUCT(LTA!J35:AN35,LTA!J$101:AN$101,LTA!J$104:AN$104)</f>
        <v>92.05</v>
      </c>
      <c r="U35" s="37">
        <f>SUMPRODUCT(LTA!J35:AN35,LTA!J$102:AN$102,LTA!J$104:AN$104)</f>
        <v>111.41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-258</v>
      </c>
      <c r="AA35" s="75">
        <f>STOA!I35</f>
        <v>187.99</v>
      </c>
      <c r="AB35" s="75">
        <f>-STOA!O35</f>
        <v>0</v>
      </c>
      <c r="AC35">
        <f t="shared" si="0"/>
        <v>12.676249083564434</v>
      </c>
      <c r="AD35">
        <f t="shared" si="1"/>
        <v>879.3828725079253</v>
      </c>
      <c r="AE35">
        <f>'IDT-1'!C35</f>
        <v>0</v>
      </c>
      <c r="AF35" s="24"/>
      <c r="AG35">
        <f t="shared" si="2"/>
        <v>879.3828725079253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-15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5.5525400000000005</v>
      </c>
      <c r="E36">
        <f>GT_NG!Q36</f>
        <v>7.9953783939919116</v>
      </c>
      <c r="F36">
        <f>GT_Spot!Q36</f>
        <v>0</v>
      </c>
      <c r="G36">
        <f>PPCL_NG!Q36</f>
        <v>24.811611143580748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546.54858272592242</v>
      </c>
      <c r="P36" s="36">
        <v>68.319999999999993</v>
      </c>
      <c r="Q36" s="36">
        <v>18.827433555949295</v>
      </c>
      <c r="R36" s="38">
        <v>24.25</v>
      </c>
      <c r="S36" s="38">
        <v>0</v>
      </c>
      <c r="T36" s="37">
        <f>SUMPRODUCT(LTA!J36:AN36,LTA!J$101:AN$101,LTA!J$104:AN$104)</f>
        <v>109.63999999999999</v>
      </c>
      <c r="U36" s="37">
        <f>SUMPRODUCT(LTA!J36:AN36,LTA!J$102:AN$102,LTA!J$104:AN$104)</f>
        <v>111.15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-278</v>
      </c>
      <c r="AA36" s="75">
        <f>STOA!I36</f>
        <v>187.99</v>
      </c>
      <c r="AB36" s="75">
        <f>-STOA!O36</f>
        <v>0</v>
      </c>
      <c r="AC36">
        <f t="shared" si="0"/>
        <v>12.824680982401391</v>
      </c>
      <c r="AD36">
        <f t="shared" si="1"/>
        <v>839.85311426993951</v>
      </c>
      <c r="AE36">
        <f>'IDT-1'!C36</f>
        <v>0</v>
      </c>
      <c r="AF36" s="24"/>
      <c r="AG36">
        <f t="shared" si="2"/>
        <v>839.85311426993951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-23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5.5525400000000005</v>
      </c>
      <c r="E37">
        <f>GT_NG!Q37</f>
        <v>7.9953783939919116</v>
      </c>
      <c r="F37">
        <f>GT_Spot!Q37</f>
        <v>0</v>
      </c>
      <c r="G37">
        <f>PPCL_NG!Q37</f>
        <v>24.811611143580748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573.14938825279614</v>
      </c>
      <c r="P37" s="36">
        <v>68.319999999999993</v>
      </c>
      <c r="Q37" s="36">
        <v>18.827433555949295</v>
      </c>
      <c r="R37" s="38">
        <v>24.25</v>
      </c>
      <c r="S37" s="38">
        <v>0</v>
      </c>
      <c r="T37" s="37">
        <f>SUMPRODUCT(LTA!J37:AN37,LTA!J$101:AN$101,LTA!J$104:AN$104)</f>
        <v>126.95</v>
      </c>
      <c r="U37" s="37">
        <f>SUMPRODUCT(LTA!J37:AN37,LTA!J$102:AN$102,LTA!J$104:AN$104)</f>
        <v>110.99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-257.10000000000002</v>
      </c>
      <c r="AA37" s="75">
        <f>STOA!I37</f>
        <v>187.99</v>
      </c>
      <c r="AB37" s="75">
        <f>-STOA!O37</f>
        <v>0</v>
      </c>
      <c r="AC37">
        <f t="shared" si="0"/>
        <v>13.583457239722305</v>
      </c>
      <c r="AD37">
        <f t="shared" si="1"/>
        <v>840.74514353949246</v>
      </c>
      <c r="AE37">
        <f>'IDT-1'!C37</f>
        <v>0</v>
      </c>
      <c r="AF37" s="24"/>
      <c r="AG37">
        <f t="shared" si="2"/>
        <v>840.74514353949246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-86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5.5525400000000005</v>
      </c>
      <c r="E38">
        <f>GT_NG!Q38</f>
        <v>7.9953783939919116</v>
      </c>
      <c r="F38">
        <f>GT_Spot!Q38</f>
        <v>0</v>
      </c>
      <c r="G38">
        <f>PPCL_NG!Q38</f>
        <v>24.811611143580748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572.6257326519991</v>
      </c>
      <c r="P38" s="36">
        <v>68.319999999999993</v>
      </c>
      <c r="Q38" s="36">
        <v>18.827433555949295</v>
      </c>
      <c r="R38" s="38">
        <v>24.25</v>
      </c>
      <c r="S38" s="38">
        <v>0</v>
      </c>
      <c r="T38" s="37">
        <f>SUMPRODUCT(LTA!J38:AN38,LTA!J$101:AN$101,LTA!J$104:AN$104)</f>
        <v>145.09</v>
      </c>
      <c r="U38" s="37">
        <f>SUMPRODUCT(LTA!J38:AN38,LTA!J$102:AN$102,LTA!J$104:AN$104)</f>
        <v>110.77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-262</v>
      </c>
      <c r="AA38" s="75">
        <f>STOA!I38</f>
        <v>187.99</v>
      </c>
      <c r="AB38" s="75">
        <f>-STOA!O38</f>
        <v>0</v>
      </c>
      <c r="AC38">
        <f t="shared" si="0"/>
        <v>13.824438532905024</v>
      </c>
      <c r="AD38">
        <f t="shared" si="1"/>
        <v>848.0005066455127</v>
      </c>
      <c r="AE38">
        <f>'IDT-1'!C38</f>
        <v>0</v>
      </c>
      <c r="AF38" s="24"/>
      <c r="AG38">
        <f t="shared" si="2"/>
        <v>848.0005066455127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-91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5.5525400000000005</v>
      </c>
      <c r="E39">
        <f>GT_NG!Q39</f>
        <v>7.9260543038705933</v>
      </c>
      <c r="F39">
        <f>GT_Spot!Q39</f>
        <v>0</v>
      </c>
      <c r="G39">
        <f>PPCL_NG!Q39</f>
        <v>24.811611143580748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565.96860282479429</v>
      </c>
      <c r="P39" s="36">
        <v>56.419999999999995</v>
      </c>
      <c r="Q39" s="36">
        <v>18.827433555949295</v>
      </c>
      <c r="R39" s="38">
        <v>24.250000000000004</v>
      </c>
      <c r="S39" s="38">
        <v>0</v>
      </c>
      <c r="T39" s="37">
        <f>SUMPRODUCT(LTA!J39:AN39,LTA!J$101:AN$101,LTA!J$104:AN$104)</f>
        <v>162.54</v>
      </c>
      <c r="U39" s="37">
        <f>SUMPRODUCT(LTA!J39:AN39,LTA!J$102:AN$102,LTA!J$104:AN$104)</f>
        <v>110.64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-273</v>
      </c>
      <c r="AA39" s="75">
        <f>STOA!I39</f>
        <v>187.99</v>
      </c>
      <c r="AB39" s="75">
        <f>-STOA!O39</f>
        <v>0</v>
      </c>
      <c r="AC39">
        <f t="shared" si="0"/>
        <v>13.653135443033037</v>
      </c>
      <c r="AD39">
        <f t="shared" si="1"/>
        <v>864.86535581805833</v>
      </c>
      <c r="AE39">
        <f>'IDT-1'!C39</f>
        <v>0</v>
      </c>
      <c r="AF39" s="24"/>
      <c r="AG39">
        <f t="shared" si="2"/>
        <v>864.86535581805833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-62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5.5525400000000005</v>
      </c>
      <c r="E40">
        <f>GT_NG!Q40</f>
        <v>7.9260543038705933</v>
      </c>
      <c r="F40">
        <f>GT_Spot!Q40</f>
        <v>0</v>
      </c>
      <c r="G40">
        <f>PPCL_NG!Q40</f>
        <v>24.811611143580748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564.607657632886</v>
      </c>
      <c r="P40" s="36">
        <v>54.54</v>
      </c>
      <c r="Q40" s="36">
        <v>18.827433555949295</v>
      </c>
      <c r="R40" s="38">
        <v>24.250000000000004</v>
      </c>
      <c r="S40" s="38">
        <v>0</v>
      </c>
      <c r="T40" s="37">
        <f>SUMPRODUCT(LTA!J40:AN40,LTA!J$101:AN$101,LTA!J$104:AN$104)</f>
        <v>175.63</v>
      </c>
      <c r="U40" s="37">
        <f>SUMPRODUCT(LTA!J40:AN40,LTA!J$102:AN$102,LTA!J$104:AN$104)</f>
        <v>110.58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-313</v>
      </c>
      <c r="AA40" s="75">
        <f>STOA!I40</f>
        <v>187.99</v>
      </c>
      <c r="AB40" s="75">
        <f>-STOA!O40</f>
        <v>0</v>
      </c>
      <c r="AC40">
        <f t="shared" si="0"/>
        <v>13.641619722600097</v>
      </c>
      <c r="AD40">
        <f t="shared" si="1"/>
        <v>885.66592634658309</v>
      </c>
      <c r="AE40">
        <f>'IDT-1'!C40</f>
        <v>0</v>
      </c>
      <c r="AF40" s="24"/>
      <c r="AG40">
        <f t="shared" si="2"/>
        <v>885.66592634658309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-11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5.5525400000000005</v>
      </c>
      <c r="E41">
        <f>GT_NG!Q41</f>
        <v>7.9260543038705933</v>
      </c>
      <c r="F41">
        <f>GT_Spot!Q41</f>
        <v>0</v>
      </c>
      <c r="G41">
        <f>PPCL_NG!Q41</f>
        <v>24.811611143580748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583.27335487779021</v>
      </c>
      <c r="P41" s="36">
        <v>54.54</v>
      </c>
      <c r="Q41" s="36">
        <v>18.827433555949295</v>
      </c>
      <c r="R41" s="38">
        <v>26.299999999999997</v>
      </c>
      <c r="S41" s="38">
        <v>0</v>
      </c>
      <c r="T41" s="37">
        <f>SUMPRODUCT(LTA!J41:AN41,LTA!J$101:AN$101,LTA!J$104:AN$104)</f>
        <v>189.14000000000001</v>
      </c>
      <c r="U41" s="37">
        <f>SUMPRODUCT(LTA!J41:AN41,LTA!J$102:AN$102,LTA!J$104:AN$104)</f>
        <v>107.92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-339</v>
      </c>
      <c r="AA41" s="75">
        <f>STOA!I41</f>
        <v>187.99</v>
      </c>
      <c r="AB41" s="75">
        <f>-STOA!O41</f>
        <v>0</v>
      </c>
      <c r="AC41">
        <f t="shared" si="0"/>
        <v>14.231209771188182</v>
      </c>
      <c r="AD41">
        <f t="shared" si="1"/>
        <v>921.94203354289914</v>
      </c>
      <c r="AE41">
        <f>'IDT-1'!C41</f>
        <v>0</v>
      </c>
      <c r="AF41" s="24"/>
      <c r="AG41">
        <f t="shared" si="2"/>
        <v>921.94203354289914</v>
      </c>
      <c r="AI41" s="34">
        <f>PXIL!I41</f>
        <v>0</v>
      </c>
      <c r="AJ41" s="34">
        <f>PXIL!O41</f>
        <v>0</v>
      </c>
      <c r="AK41" s="34">
        <f>RTM_IEX!I41</f>
        <v>20.3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5.5525400000000005</v>
      </c>
      <c r="E42">
        <f>GT_NG!Q42</f>
        <v>7.9260543038705933</v>
      </c>
      <c r="F42">
        <f>GT_Spot!Q42</f>
        <v>0</v>
      </c>
      <c r="G42">
        <f>PPCL_NG!Q42</f>
        <v>24.811611143580748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567.20394723250297</v>
      </c>
      <c r="P42" s="36">
        <v>54.54</v>
      </c>
      <c r="Q42" s="36">
        <v>18.827433555949295</v>
      </c>
      <c r="R42" s="38">
        <v>26.299999999999997</v>
      </c>
      <c r="S42" s="38">
        <v>0</v>
      </c>
      <c r="T42" s="37">
        <f>SUMPRODUCT(LTA!J42:AN42,LTA!J$101:AN$101,LTA!J$104:AN$104)</f>
        <v>200.95000000000002</v>
      </c>
      <c r="U42" s="37">
        <f>SUMPRODUCT(LTA!J42:AN42,LTA!J$102:AN$102,LTA!J$104:AN$104)</f>
        <v>107.92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-319</v>
      </c>
      <c r="AA42" s="75">
        <f>STOA!I42</f>
        <v>187.99</v>
      </c>
      <c r="AB42" s="75">
        <f>-STOA!O42</f>
        <v>0</v>
      </c>
      <c r="AC42">
        <f t="shared" si="0"/>
        <v>14.058668433465749</v>
      </c>
      <c r="AD42">
        <f t="shared" si="1"/>
        <v>942.68516723533446</v>
      </c>
      <c r="AE42">
        <f>'IDT-1'!C42</f>
        <v>0</v>
      </c>
      <c r="AF42" s="24"/>
      <c r="AG42">
        <f t="shared" si="2"/>
        <v>942.68516723533446</v>
      </c>
      <c r="AI42" s="34">
        <f>PXIL!I42</f>
        <v>0</v>
      </c>
      <c r="AJ42" s="34">
        <f>PXIL!O42</f>
        <v>0</v>
      </c>
      <c r="AK42" s="34">
        <f>RTM_IEX!I42</f>
        <v>25.13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5.5525400000000005</v>
      </c>
      <c r="E43">
        <f>GT_NG!Q43</f>
        <v>7.9260543038705933</v>
      </c>
      <c r="F43">
        <f>GT_Spot!Q43</f>
        <v>0</v>
      </c>
      <c r="G43">
        <f>PPCL_NG!Q43</f>
        <v>24.811611143580748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542.68442765287307</v>
      </c>
      <c r="P43" s="36">
        <v>54.54</v>
      </c>
      <c r="Q43" s="36">
        <v>18.827433555949295</v>
      </c>
      <c r="R43" s="38">
        <v>26.299999999999997</v>
      </c>
      <c r="S43" s="38">
        <v>0</v>
      </c>
      <c r="T43" s="37">
        <f>SUMPRODUCT(LTA!J43:AN43,LTA!J$101:AN$101,LTA!J$104:AN$104)</f>
        <v>214.11</v>
      </c>
      <c r="U43" s="37">
        <f>SUMPRODUCT(LTA!J43:AN43,LTA!J$102:AN$102,LTA!J$104:AN$104)</f>
        <v>107.92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-203</v>
      </c>
      <c r="AA43" s="75">
        <f>STOA!I43</f>
        <v>187.99</v>
      </c>
      <c r="AB43" s="75">
        <f>-STOA!O43</f>
        <v>0</v>
      </c>
      <c r="AC43">
        <f t="shared" si="0"/>
        <v>13.10721360708914</v>
      </c>
      <c r="AD43">
        <f t="shared" si="1"/>
        <v>978.1471024820811</v>
      </c>
      <c r="AE43">
        <f>'IDT-1'!C43</f>
        <v>0</v>
      </c>
      <c r="AF43" s="24"/>
      <c r="AG43">
        <f t="shared" si="2"/>
        <v>978.1471024820811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-45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5.5525400000000005</v>
      </c>
      <c r="E44">
        <f>GT_NG!Q44</f>
        <v>7.9260543038705933</v>
      </c>
      <c r="F44">
        <f>GT_Spot!Q44</f>
        <v>0</v>
      </c>
      <c r="G44">
        <f>PPCL_NG!Q44</f>
        <v>24.49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536.01270879841888</v>
      </c>
      <c r="P44" s="36">
        <v>54.54</v>
      </c>
      <c r="Q44" s="36">
        <v>18.827433555949295</v>
      </c>
      <c r="R44" s="38">
        <v>26.299999999999997</v>
      </c>
      <c r="S44" s="38">
        <v>0</v>
      </c>
      <c r="T44" s="37">
        <f>SUMPRODUCT(LTA!J44:AN44,LTA!J$101:AN$101,LTA!J$104:AN$104)</f>
        <v>225.93</v>
      </c>
      <c r="U44" s="37">
        <f>SUMPRODUCT(LTA!J44:AN44,LTA!J$102:AN$102,LTA!J$104:AN$104)</f>
        <v>107.92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-183</v>
      </c>
      <c r="AA44" s="75">
        <f>STOA!I44</f>
        <v>187.99</v>
      </c>
      <c r="AB44" s="75">
        <f>-STOA!O44</f>
        <v>0</v>
      </c>
      <c r="AC44">
        <f t="shared" si="0"/>
        <v>12.972125752662526</v>
      </c>
      <c r="AD44">
        <f t="shared" si="1"/>
        <v>1003.1088603384728</v>
      </c>
      <c r="AE44">
        <f>'IDT-1'!C44</f>
        <v>0</v>
      </c>
      <c r="AF44" s="24"/>
      <c r="AG44">
        <f t="shared" si="2"/>
        <v>1003.1088603384728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-45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5.5525400000000005</v>
      </c>
      <c r="E45">
        <f>GT_NG!Q45</f>
        <v>7.9191438763376922</v>
      </c>
      <c r="F45">
        <f>GT_Spot!Q45</f>
        <v>0</v>
      </c>
      <c r="G45">
        <f>PPCL_NG!Q45</f>
        <v>24.49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530.14205948438439</v>
      </c>
      <c r="P45" s="36">
        <v>54.54</v>
      </c>
      <c r="Q45" s="36">
        <v>9.67</v>
      </c>
      <c r="R45" s="38">
        <v>26.299999999999997</v>
      </c>
      <c r="S45" s="38">
        <v>0</v>
      </c>
      <c r="T45" s="37">
        <f>SUMPRODUCT(LTA!J45:AN45,LTA!J$101:AN$101,LTA!J$104:AN$104)</f>
        <v>230.88</v>
      </c>
      <c r="U45" s="37">
        <f>SUMPRODUCT(LTA!J45:AN45,LTA!J$102:AN$102,LTA!J$104:AN$104)</f>
        <v>107.92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-157</v>
      </c>
      <c r="AA45" s="75">
        <f>STOA!I45</f>
        <v>187.99</v>
      </c>
      <c r="AB45" s="75">
        <f>-STOA!O45</f>
        <v>0</v>
      </c>
      <c r="AC45">
        <f t="shared" si="0"/>
        <v>12.643668368545104</v>
      </c>
      <c r="AD45">
        <f t="shared" si="1"/>
        <v>1020.3523244250734</v>
      </c>
      <c r="AE45">
        <f>'IDT-1'!C45</f>
        <v>0</v>
      </c>
      <c r="AF45" s="24"/>
      <c r="AG45">
        <f t="shared" si="2"/>
        <v>1020.3523244250734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-44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5.5525400000000005</v>
      </c>
      <c r="E46">
        <f>GT_NG!Q46</f>
        <v>7.9191438763376922</v>
      </c>
      <c r="F46">
        <f>GT_Spot!Q46</f>
        <v>0</v>
      </c>
      <c r="G46">
        <f>PPCL_NG!Q46</f>
        <v>24.49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527.27005356706582</v>
      </c>
      <c r="P46" s="36">
        <v>54.54</v>
      </c>
      <c r="Q46" s="36">
        <v>9.67</v>
      </c>
      <c r="R46" s="38">
        <v>26.3</v>
      </c>
      <c r="S46" s="38">
        <v>0</v>
      </c>
      <c r="T46" s="37">
        <f>SUMPRODUCT(LTA!J46:AN46,LTA!J$101:AN$101,LTA!J$104:AN$104)</f>
        <v>233.99</v>
      </c>
      <c r="U46" s="37">
        <f>SUMPRODUCT(LTA!J46:AN46,LTA!J$102:AN$102,LTA!J$104:AN$104)</f>
        <v>107.92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-147</v>
      </c>
      <c r="AA46" s="75">
        <f>STOA!I46</f>
        <v>187.99</v>
      </c>
      <c r="AB46" s="75">
        <f>-STOA!O46</f>
        <v>0</v>
      </c>
      <c r="AC46">
        <f t="shared" si="0"/>
        <v>12.54810331372855</v>
      </c>
      <c r="AD46">
        <f t="shared" si="1"/>
        <v>1031.6858835625715</v>
      </c>
      <c r="AE46">
        <f>'IDT-1'!C46</f>
        <v>0</v>
      </c>
      <c r="AF46" s="24"/>
      <c r="AG46">
        <f t="shared" si="2"/>
        <v>1031.6858835625715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-43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5.5525400000000005</v>
      </c>
      <c r="E47">
        <f>GT_NG!Q47</f>
        <v>7.9191438763376922</v>
      </c>
      <c r="F47">
        <f>GT_Spot!Q47</f>
        <v>0</v>
      </c>
      <c r="G47">
        <f>PPCL_NG!Q47</f>
        <v>24.49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527.31478400626474</v>
      </c>
      <c r="P47" s="36">
        <v>54.54</v>
      </c>
      <c r="Q47" s="36">
        <v>9.67</v>
      </c>
      <c r="R47" s="38">
        <v>26.3</v>
      </c>
      <c r="S47" s="38">
        <v>0</v>
      </c>
      <c r="T47" s="37">
        <f>SUMPRODUCT(LTA!J47:AN47,LTA!J$101:AN$101,LTA!J$104:AN$104)</f>
        <v>237.39</v>
      </c>
      <c r="U47" s="37">
        <f>SUMPRODUCT(LTA!J47:AN47,LTA!J$102:AN$102,LTA!J$104:AN$104)</f>
        <v>107.08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-77</v>
      </c>
      <c r="AA47" s="75">
        <f>STOA!I47</f>
        <v>187.99</v>
      </c>
      <c r="AB47" s="75">
        <f>-STOA!O47</f>
        <v>-48</v>
      </c>
      <c r="AC47">
        <f t="shared" si="0"/>
        <v>12.668684344337649</v>
      </c>
      <c r="AD47">
        <f t="shared" si="1"/>
        <v>1023.1700329711612</v>
      </c>
      <c r="AE47">
        <f>'IDT-1'!C47</f>
        <v>-8</v>
      </c>
      <c r="AF47" s="24"/>
      <c r="AG47">
        <f t="shared" si="2"/>
        <v>1015.1700329711612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-76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5.5525400000000005</v>
      </c>
      <c r="E48">
        <f>GT_NG!Q48</f>
        <v>7.9191438763376922</v>
      </c>
      <c r="F48">
        <f>GT_Spot!Q48</f>
        <v>0</v>
      </c>
      <c r="G48">
        <f>PPCL_NG!Q48</f>
        <v>24.49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527.31478400626474</v>
      </c>
      <c r="P48" s="36">
        <v>54.54</v>
      </c>
      <c r="Q48" s="36">
        <v>9.67</v>
      </c>
      <c r="R48" s="38">
        <v>26.3</v>
      </c>
      <c r="S48" s="38">
        <v>0</v>
      </c>
      <c r="T48" s="37">
        <f>SUMPRODUCT(LTA!J48:AN48,LTA!J$101:AN$101,LTA!J$104:AN$104)</f>
        <v>239.42</v>
      </c>
      <c r="U48" s="37">
        <f>SUMPRODUCT(LTA!J48:AN48,LTA!J$102:AN$102,LTA!J$104:AN$104)</f>
        <v>107.08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-47</v>
      </c>
      <c r="AA48" s="75">
        <f>STOA!I48</f>
        <v>187.99</v>
      </c>
      <c r="AB48" s="75">
        <f>-STOA!O48</f>
        <v>-48</v>
      </c>
      <c r="AC48">
        <f t="shared" si="0"/>
        <v>12.482351411327157</v>
      </c>
      <c r="AD48">
        <f t="shared" si="1"/>
        <v>1048.3863659041717</v>
      </c>
      <c r="AE48">
        <f>'IDT-1'!C48</f>
        <v>-23</v>
      </c>
      <c r="AF48" s="24"/>
      <c r="AG48">
        <f t="shared" si="2"/>
        <v>1025.3863659041717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-83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5.5525400000000005</v>
      </c>
      <c r="E49">
        <f>GT_NG!Q49</f>
        <v>7.9191438763376922</v>
      </c>
      <c r="F49">
        <f>GT_Spot!Q49</f>
        <v>0</v>
      </c>
      <c r="G49">
        <f>PPCL_NG!Q49</f>
        <v>24.49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527.02128581476313</v>
      </c>
      <c r="P49" s="36">
        <v>25.13</v>
      </c>
      <c r="Q49" s="36">
        <v>9.67</v>
      </c>
      <c r="R49" s="38">
        <v>26.3</v>
      </c>
      <c r="S49" s="38">
        <v>0</v>
      </c>
      <c r="T49" s="37">
        <f>SUMPRODUCT(LTA!J49:AN49,LTA!J$101:AN$101,LTA!J$104:AN$104)</f>
        <v>238.51999999999998</v>
      </c>
      <c r="U49" s="37">
        <f>SUMPRODUCT(LTA!J49:AN49,LTA!J$102:AN$102,LTA!J$104:AN$104)</f>
        <v>107.08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-37</v>
      </c>
      <c r="AA49" s="75">
        <f>STOA!I49</f>
        <v>187.99</v>
      </c>
      <c r="AB49" s="75">
        <f>-STOA!O49</f>
        <v>-48</v>
      </c>
      <c r="AC49">
        <f t="shared" si="0"/>
        <v>12.079868714409011</v>
      </c>
      <c r="AD49">
        <f t="shared" si="1"/>
        <v>1033.1853504095882</v>
      </c>
      <c r="AE49">
        <f>'IDT-1'!C49</f>
        <v>-22</v>
      </c>
      <c r="AF49" s="24"/>
      <c r="AG49">
        <f t="shared" si="2"/>
        <v>1011.1853504095882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-78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5.5525400000000005</v>
      </c>
      <c r="E50">
        <f>GT_NG!Q50</f>
        <v>7.9191438763376922</v>
      </c>
      <c r="F50">
        <f>GT_Spot!Q50</f>
        <v>0</v>
      </c>
      <c r="G50">
        <f>PPCL_NG!Q50</f>
        <v>24.49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527.02128581476313</v>
      </c>
      <c r="P50" s="36">
        <v>25.13</v>
      </c>
      <c r="Q50" s="36">
        <v>9.67</v>
      </c>
      <c r="R50" s="38">
        <v>26.3</v>
      </c>
      <c r="S50" s="38">
        <v>0</v>
      </c>
      <c r="T50" s="37">
        <f>SUMPRODUCT(LTA!J50:AN50,LTA!J$101:AN$101,LTA!J$104:AN$104)</f>
        <v>238.62</v>
      </c>
      <c r="U50" s="37">
        <f>SUMPRODUCT(LTA!J50:AN50,LTA!J$102:AN$102,LTA!J$104:AN$104)</f>
        <v>107.08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-12</v>
      </c>
      <c r="AA50" s="75">
        <f>STOA!I50</f>
        <v>187.99</v>
      </c>
      <c r="AB50" s="75">
        <f>-STOA!O50</f>
        <v>-48</v>
      </c>
      <c r="AC50">
        <f t="shared" si="0"/>
        <v>11.912064291487303</v>
      </c>
      <c r="AD50">
        <f t="shared" si="1"/>
        <v>1052.4531548325101</v>
      </c>
      <c r="AE50">
        <f>'IDT-1'!C50</f>
        <v>-32</v>
      </c>
      <c r="AF50" s="24"/>
      <c r="AG50">
        <f t="shared" si="2"/>
        <v>1020.4531548325101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-84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5.5525400000000005</v>
      </c>
      <c r="E51">
        <f>GT_NG!Q51</f>
        <v>7.9118187385180647</v>
      </c>
      <c r="F51">
        <f>GT_Spot!Q51</f>
        <v>0</v>
      </c>
      <c r="G51">
        <f>PPCL_NG!Q51</f>
        <v>24.49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527.19593546012641</v>
      </c>
      <c r="P51" s="36">
        <v>25.13</v>
      </c>
      <c r="Q51" s="36">
        <v>9.67</v>
      </c>
      <c r="R51" s="38">
        <v>26.3</v>
      </c>
      <c r="S51" s="38">
        <v>0</v>
      </c>
      <c r="T51" s="37">
        <f>SUMPRODUCT(LTA!J51:AN51,LTA!J$101:AN$101,LTA!J$104:AN$104)</f>
        <v>238.63</v>
      </c>
      <c r="U51" s="37">
        <f>SUMPRODUCT(LTA!J51:AN51,LTA!J$102:AN$102,LTA!J$104:AN$104)</f>
        <v>107.08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</v>
      </c>
      <c r="AA51" s="75">
        <f>STOA!I51</f>
        <v>187.99</v>
      </c>
      <c r="AB51" s="75">
        <f>-STOA!O51</f>
        <v>-48</v>
      </c>
      <c r="AC51">
        <f t="shared" si="0"/>
        <v>11.727184069187587</v>
      </c>
      <c r="AD51">
        <f t="shared" si="1"/>
        <v>1073.8153595623535</v>
      </c>
      <c r="AE51">
        <f>'IDT-1'!C51</f>
        <v>-32</v>
      </c>
      <c r="AF51" s="24"/>
      <c r="AG51">
        <f t="shared" si="2"/>
        <v>1041.8153595623535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-73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5.5525400000000005</v>
      </c>
      <c r="E52">
        <f>GT_NG!Q52</f>
        <v>7.9118187385180647</v>
      </c>
      <c r="F52">
        <f>GT_Spot!Q52</f>
        <v>0</v>
      </c>
      <c r="G52">
        <f>PPCL_NG!Q52</f>
        <v>24.49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527.19593546012641</v>
      </c>
      <c r="P52" s="36">
        <v>25.13</v>
      </c>
      <c r="Q52" s="36">
        <v>9.67</v>
      </c>
      <c r="R52" s="38">
        <v>26.3</v>
      </c>
      <c r="S52" s="38">
        <v>0</v>
      </c>
      <c r="T52" s="37">
        <f>SUMPRODUCT(LTA!J52:AN52,LTA!J$101:AN$101,LTA!J$104:AN$104)</f>
        <v>237.06</v>
      </c>
      <c r="U52" s="37">
        <f>SUMPRODUCT(LTA!J52:AN52,LTA!J$102:AN$102,LTA!J$104:AN$104)</f>
        <v>107.08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187.99</v>
      </c>
      <c r="AB52" s="75">
        <f>-STOA!O52</f>
        <v>-48</v>
      </c>
      <c r="AC52">
        <f t="shared" si="0"/>
        <v>11.704489941665393</v>
      </c>
      <c r="AD52">
        <f t="shared" si="1"/>
        <v>1073.2680536898758</v>
      </c>
      <c r="AE52">
        <f>'IDT-1'!C52</f>
        <v>-27</v>
      </c>
      <c r="AF52" s="24"/>
      <c r="AG52">
        <f t="shared" si="2"/>
        <v>1046.2680536898758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-74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5.5525400000000005</v>
      </c>
      <c r="E53">
        <f>GT_NG!Q53</f>
        <v>7.9118187385180647</v>
      </c>
      <c r="F53">
        <f>GT_Spot!Q53</f>
        <v>0</v>
      </c>
      <c r="G53">
        <f>PPCL_NG!Q53</f>
        <v>24.49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518.74774326208467</v>
      </c>
      <c r="P53" s="36">
        <v>25.13</v>
      </c>
      <c r="Q53" s="36">
        <v>9.67</v>
      </c>
      <c r="R53" s="38">
        <v>26.3</v>
      </c>
      <c r="S53" s="38">
        <v>0</v>
      </c>
      <c r="T53" s="37">
        <f>SUMPRODUCT(LTA!J53:AN53,LTA!J$101:AN$101,LTA!J$104:AN$104)</f>
        <v>236.57</v>
      </c>
      <c r="U53" s="37">
        <f>SUMPRODUCT(LTA!J53:AN53,LTA!J$102:AN$102,LTA!J$104:AN$104)</f>
        <v>107.08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187.99</v>
      </c>
      <c r="AB53" s="75">
        <f>-STOA!O53</f>
        <v>-48</v>
      </c>
      <c r="AC53">
        <f t="shared" si="0"/>
        <v>11.181927474212859</v>
      </c>
      <c r="AD53">
        <f t="shared" si="1"/>
        <v>1114.8524239592866</v>
      </c>
      <c r="AE53">
        <f>'IDT-1'!C53</f>
        <v>-36</v>
      </c>
      <c r="AF53" s="24"/>
      <c r="AG53">
        <f t="shared" si="2"/>
        <v>1078.8524239592866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-24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5.5525400000000005</v>
      </c>
      <c r="E54">
        <f>GT_NG!Q54</f>
        <v>7.9118187385180647</v>
      </c>
      <c r="F54">
        <f>GT_Spot!Q54</f>
        <v>0</v>
      </c>
      <c r="G54">
        <f>PPCL_NG!Q54</f>
        <v>24.49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518.74810315879881</v>
      </c>
      <c r="P54" s="36">
        <v>25.13</v>
      </c>
      <c r="Q54" s="36">
        <v>9.67</v>
      </c>
      <c r="R54" s="38">
        <v>26.3</v>
      </c>
      <c r="S54" s="38">
        <v>0</v>
      </c>
      <c r="T54" s="37">
        <f>SUMPRODUCT(LTA!J54:AN54,LTA!J$101:AN$101,LTA!J$104:AN$104)</f>
        <v>236.56</v>
      </c>
      <c r="U54" s="37">
        <f>SUMPRODUCT(LTA!J54:AN54,LTA!J$102:AN$102,LTA!J$104:AN$104)</f>
        <v>107.08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187.99</v>
      </c>
      <c r="AB54" s="75">
        <f>-STOA!O54</f>
        <v>-48</v>
      </c>
      <c r="AC54">
        <f t="shared" si="0"/>
        <v>11.075305111037597</v>
      </c>
      <c r="AD54">
        <f t="shared" si="1"/>
        <v>1126.9494062191759</v>
      </c>
      <c r="AE54">
        <f>'IDT-1'!C54</f>
        <v>-43</v>
      </c>
      <c r="AF54" s="24"/>
      <c r="AG54">
        <f t="shared" si="2"/>
        <v>1083.9494062191759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-12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5.5525400000000005</v>
      </c>
      <c r="E55">
        <f>GT_NG!Q55</f>
        <v>7.9118187385180647</v>
      </c>
      <c r="F55">
        <f>GT_Spot!Q55</f>
        <v>0</v>
      </c>
      <c r="G55">
        <f>PPCL_NG!Q55</f>
        <v>24.49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518.36621987084709</v>
      </c>
      <c r="P55" s="36">
        <v>25.13</v>
      </c>
      <c r="Q55" s="36">
        <v>9.67</v>
      </c>
      <c r="R55" s="38">
        <v>26.3</v>
      </c>
      <c r="S55" s="38">
        <v>0</v>
      </c>
      <c r="T55" s="37">
        <f>SUMPRODUCT(LTA!J55:AN55,LTA!J$101:AN$101,LTA!J$104:AN$104)</f>
        <v>230.01999999999998</v>
      </c>
      <c r="U55" s="37">
        <f>SUMPRODUCT(LTA!J55:AN55,LTA!J$102:AN$102,LTA!J$104:AN$104)</f>
        <v>107.08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187.99</v>
      </c>
      <c r="AB55" s="75">
        <f>-STOA!O55</f>
        <v>-48</v>
      </c>
      <c r="AC55">
        <f t="shared" si="0"/>
        <v>11.236345726158508</v>
      </c>
      <c r="AD55">
        <f t="shared" si="1"/>
        <v>1094.8664823161032</v>
      </c>
      <c r="AE55">
        <f>'IDT-1'!C55</f>
        <v>-22</v>
      </c>
      <c r="AF55" s="24"/>
      <c r="AG55">
        <f t="shared" si="2"/>
        <v>1072.8664823161032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-37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5.5525400000000005</v>
      </c>
      <c r="E56">
        <f>GT_NG!Q56</f>
        <v>7.9118187385180647</v>
      </c>
      <c r="F56">
        <f>GT_Spot!Q56</f>
        <v>0</v>
      </c>
      <c r="G56">
        <f>PPCL_NG!Q56</f>
        <v>24.49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518.29669110885902</v>
      </c>
      <c r="P56" s="36">
        <v>25.13</v>
      </c>
      <c r="Q56" s="36">
        <v>9.67</v>
      </c>
      <c r="R56" s="38">
        <v>26.3</v>
      </c>
      <c r="S56" s="38">
        <v>0</v>
      </c>
      <c r="T56" s="37">
        <f>SUMPRODUCT(LTA!J56:AN56,LTA!J$101:AN$101,LTA!J$104:AN$104)</f>
        <v>229.99</v>
      </c>
      <c r="U56" s="37">
        <f>SUMPRODUCT(LTA!J56:AN56,LTA!J$102:AN$102,LTA!J$104:AN$104)</f>
        <v>107.08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187.99</v>
      </c>
      <c r="AB56" s="75">
        <f>-STOA!O56</f>
        <v>-48</v>
      </c>
      <c r="AC56">
        <f t="shared" si="0"/>
        <v>11.182201107919841</v>
      </c>
      <c r="AD56">
        <f t="shared" si="1"/>
        <v>1100.8210981723539</v>
      </c>
      <c r="AE56">
        <f>'IDT-1'!C56</f>
        <v>-30</v>
      </c>
      <c r="AF56" s="24"/>
      <c r="AG56">
        <f t="shared" si="2"/>
        <v>1070.8210981723539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-31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5.5525400000000005</v>
      </c>
      <c r="E57">
        <f>GT_NG!Q57</f>
        <v>7.9118187385180647</v>
      </c>
      <c r="F57">
        <f>GT_Spot!Q57</f>
        <v>0</v>
      </c>
      <c r="G57">
        <f>PPCL_NG!Q57</f>
        <v>24.49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518.29658924903015</v>
      </c>
      <c r="P57" s="36">
        <v>25.13</v>
      </c>
      <c r="Q57" s="36">
        <v>9.67</v>
      </c>
      <c r="R57" s="38">
        <v>26.3</v>
      </c>
      <c r="S57" s="38">
        <v>0</v>
      </c>
      <c r="T57" s="37">
        <f>SUMPRODUCT(LTA!J57:AN57,LTA!J$101:AN$101,LTA!J$104:AN$104)</f>
        <v>227.14</v>
      </c>
      <c r="U57" s="37">
        <f>SUMPRODUCT(LTA!J57:AN57,LTA!J$102:AN$102,LTA!J$104:AN$104)</f>
        <v>107.08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187.99</v>
      </c>
      <c r="AB57" s="75">
        <f>-STOA!O57</f>
        <v>-48</v>
      </c>
      <c r="AC57">
        <f t="shared" si="0"/>
        <v>10.961801406065048</v>
      </c>
      <c r="AD57">
        <f t="shared" si="1"/>
        <v>1120.19139601438</v>
      </c>
      <c r="AE57">
        <f>'IDT-1'!C57</f>
        <v>-44</v>
      </c>
      <c r="AF57" s="24"/>
      <c r="AG57">
        <f t="shared" si="2"/>
        <v>1076.19139601438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-9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5.5525400000000005</v>
      </c>
      <c r="E58">
        <f>GT_NG!Q58</f>
        <v>7.9118187385180647</v>
      </c>
      <c r="F58">
        <f>GT_Spot!Q58</f>
        <v>0</v>
      </c>
      <c r="G58">
        <f>PPCL_NG!Q58</f>
        <v>24.49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518.29688150005768</v>
      </c>
      <c r="P58" s="36">
        <v>25.13</v>
      </c>
      <c r="Q58" s="36">
        <v>9.67</v>
      </c>
      <c r="R58" s="38">
        <v>26.3</v>
      </c>
      <c r="S58" s="38">
        <v>0</v>
      </c>
      <c r="T58" s="37">
        <f>SUMPRODUCT(LTA!J58:AN58,LTA!J$101:AN$101,LTA!J$104:AN$104)</f>
        <v>223.75</v>
      </c>
      <c r="U58" s="37">
        <f>SUMPRODUCT(LTA!J58:AN58,LTA!J$102:AN$102,LTA!J$104:AN$104)</f>
        <v>107.08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187.99</v>
      </c>
      <c r="AB58" s="75">
        <f>-STOA!O58</f>
        <v>-48</v>
      </c>
      <c r="AC58">
        <f t="shared" si="0"/>
        <v>11.073300830174333</v>
      </c>
      <c r="AD58">
        <f t="shared" si="1"/>
        <v>1150.8301888412982</v>
      </c>
      <c r="AE58">
        <f>'IDT-1'!C58</f>
        <v>-68</v>
      </c>
      <c r="AF58" s="24"/>
      <c r="AG58">
        <f t="shared" si="2"/>
        <v>1082.8301888412982</v>
      </c>
      <c r="AI58" s="34">
        <f>PXIL!I58</f>
        <v>0</v>
      </c>
      <c r="AJ58" s="34">
        <f>PXIL!O58</f>
        <v>0</v>
      </c>
      <c r="AK58" s="34">
        <f>RTM_IEX!I58</f>
        <v>25.14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5.5525400000000005</v>
      </c>
      <c r="E59">
        <f>GT_NG!Q59</f>
        <v>7.9118187385180647</v>
      </c>
      <c r="F59">
        <f>GT_Spot!Q59</f>
        <v>0</v>
      </c>
      <c r="G59">
        <f>PPCL_NG!Q59</f>
        <v>24.17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518.00036446259389</v>
      </c>
      <c r="P59" s="36">
        <v>54.537539363861939</v>
      </c>
      <c r="Q59" s="36">
        <v>18.827433555949295</v>
      </c>
      <c r="R59" s="38">
        <v>26.3</v>
      </c>
      <c r="S59" s="38">
        <v>0</v>
      </c>
      <c r="T59" s="37">
        <f>SUMPRODUCT(LTA!J59:AN59,LTA!J$101:AN$101,LTA!J$104:AN$104)</f>
        <v>219.06</v>
      </c>
      <c r="U59" s="37">
        <f>SUMPRODUCT(LTA!J59:AN59,LTA!J$102:AN$102,LTA!J$104:AN$104)</f>
        <v>107.08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187.99</v>
      </c>
      <c r="AB59" s="75">
        <f>-STOA!O59</f>
        <v>0</v>
      </c>
      <c r="AC59">
        <f t="shared" si="0"/>
        <v>11.109230731850207</v>
      </c>
      <c r="AD59">
        <f t="shared" si="1"/>
        <v>1162.9127148219695</v>
      </c>
      <c r="AE59">
        <f>'IDT-1'!C59</f>
        <v>-89</v>
      </c>
      <c r="AF59" s="24"/>
      <c r="AG59">
        <f t="shared" si="2"/>
        <v>1073.9127148219695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-44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5.5525400000000005</v>
      </c>
      <c r="E60">
        <f>GT_NG!Q60</f>
        <v>7.9118187385180647</v>
      </c>
      <c r="F60">
        <f>GT_Spot!Q60</f>
        <v>0</v>
      </c>
      <c r="G60">
        <f>PPCL_NG!Q60</f>
        <v>24.17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546.36640987983606</v>
      </c>
      <c r="P60" s="36">
        <v>54.537539363861939</v>
      </c>
      <c r="Q60" s="36">
        <v>18.827433555949295</v>
      </c>
      <c r="R60" s="38">
        <v>26.3</v>
      </c>
      <c r="S60" s="38">
        <v>0</v>
      </c>
      <c r="T60" s="37">
        <f>SUMPRODUCT(LTA!J60:AN60,LTA!J$101:AN$101,LTA!J$104:AN$104)</f>
        <v>215.23</v>
      </c>
      <c r="U60" s="37">
        <f>SUMPRODUCT(LTA!J60:AN60,LTA!J$102:AN$102,LTA!J$104:AN$104)</f>
        <v>107.08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187.99</v>
      </c>
      <c r="AB60" s="75">
        <f>-STOA!O60</f>
        <v>0</v>
      </c>
      <c r="AC60">
        <f t="shared" si="0"/>
        <v>11.227488528777791</v>
      </c>
      <c r="AD60">
        <f t="shared" si="1"/>
        <v>1198.3305024422841</v>
      </c>
      <c r="AE60">
        <f>'IDT-1'!C60</f>
        <v>-114</v>
      </c>
      <c r="AF60" s="24"/>
      <c r="AG60">
        <f t="shared" si="2"/>
        <v>1084.3305024422841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-33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5.5525400000000005</v>
      </c>
      <c r="E61">
        <f>GT_NG!Q61</f>
        <v>7.9118187385180647</v>
      </c>
      <c r="F61">
        <f>GT_Spot!Q61</f>
        <v>0</v>
      </c>
      <c r="G61">
        <f>PPCL_NG!Q61</f>
        <v>24.17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558.79310460479292</v>
      </c>
      <c r="P61" s="36">
        <v>54.537539363861939</v>
      </c>
      <c r="Q61" s="36">
        <v>18.827433555949295</v>
      </c>
      <c r="R61" s="38">
        <v>26.3</v>
      </c>
      <c r="S61" s="38">
        <v>0</v>
      </c>
      <c r="T61" s="37">
        <f>SUMPRODUCT(LTA!J61:AN61,LTA!J$101:AN$101,LTA!J$104:AN$104)</f>
        <v>210.13</v>
      </c>
      <c r="U61" s="37">
        <f>SUMPRODUCT(LTA!J61:AN61,LTA!J$102:AN$102,LTA!J$104:AN$104)</f>
        <v>107.08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187.99</v>
      </c>
      <c r="AB61" s="75">
        <f>-STOA!O61</f>
        <v>0</v>
      </c>
      <c r="AC61">
        <f t="shared" si="0"/>
        <v>11.141035274480091</v>
      </c>
      <c r="AD61">
        <f t="shared" si="1"/>
        <v>1222.7436504215386</v>
      </c>
      <c r="AE61">
        <f>'IDT-1'!C61</f>
        <v>-110</v>
      </c>
      <c r="AF61" s="24"/>
      <c r="AG61">
        <f t="shared" si="2"/>
        <v>1112.7436504215386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-16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5.5525400000000005</v>
      </c>
      <c r="E62">
        <f>GT_NG!Q62</f>
        <v>7.9015462290943521</v>
      </c>
      <c r="F62">
        <f>GT_Spot!Q62</f>
        <v>0</v>
      </c>
      <c r="G62">
        <f>PPCL_NG!Q62</f>
        <v>24.17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567.06524883415511</v>
      </c>
      <c r="P62" s="36">
        <v>54.537539363861939</v>
      </c>
      <c r="Q62" s="36">
        <v>18.827433555949295</v>
      </c>
      <c r="R62" s="38">
        <v>26.3</v>
      </c>
      <c r="S62" s="38">
        <v>0</v>
      </c>
      <c r="T62" s="37">
        <f>SUMPRODUCT(LTA!J62:AN62,LTA!J$101:AN$101,LTA!J$104:AN$104)</f>
        <v>202.26</v>
      </c>
      <c r="U62" s="37">
        <f>SUMPRODUCT(LTA!J62:AN62,LTA!J$102:AN$102,LTA!J$104:AN$104)</f>
        <v>107.08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187.99</v>
      </c>
      <c r="AB62" s="75">
        <f>-STOA!O62</f>
        <v>0</v>
      </c>
      <c r="AC62">
        <f t="shared" si="0"/>
        <v>11.313168168537258</v>
      </c>
      <c r="AD62">
        <f t="shared" si="1"/>
        <v>1203.9633892474199</v>
      </c>
      <c r="AE62">
        <f>'IDT-1'!C62</f>
        <v>-85</v>
      </c>
      <c r="AF62" s="24"/>
      <c r="AG62">
        <f t="shared" si="2"/>
        <v>1118.9633892474199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-35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5.5525400000000005</v>
      </c>
      <c r="E63">
        <f>GT_NG!Q63</f>
        <v>7.9015462290943521</v>
      </c>
      <c r="F63">
        <f>GT_Spot!Q63</f>
        <v>0</v>
      </c>
      <c r="G63">
        <f>PPCL_NG!Q63</f>
        <v>24.17</v>
      </c>
      <c r="H63">
        <f>PPCL_Spot!Q63</f>
        <v>0</v>
      </c>
      <c r="I63">
        <f>Bawana_NG!Q63</f>
        <v>47.562247955759325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567.02539206252288</v>
      </c>
      <c r="P63" s="36">
        <v>54.537539363861939</v>
      </c>
      <c r="Q63" s="36">
        <v>18.827433555949295</v>
      </c>
      <c r="R63" s="38">
        <v>26.3</v>
      </c>
      <c r="S63" s="38">
        <v>0</v>
      </c>
      <c r="T63" s="37">
        <f>SUMPRODUCT(LTA!J63:AN63,LTA!J$101:AN$101,LTA!J$104:AN$104)</f>
        <v>194</v>
      </c>
      <c r="U63" s="37">
        <f>SUMPRODUCT(LTA!J63:AN63,LTA!J$102:AN$102,LTA!J$104:AN$104)</f>
        <v>107.08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187.99</v>
      </c>
      <c r="AB63" s="75">
        <f>-STOA!O63</f>
        <v>0</v>
      </c>
      <c r="AC63">
        <f t="shared" si="0"/>
        <v>11.177796650814916</v>
      </c>
      <c r="AD63">
        <f t="shared" si="1"/>
        <v>1200.7689025163727</v>
      </c>
      <c r="AE63">
        <f>'IDT-1'!C63</f>
        <v>-75</v>
      </c>
      <c r="AF63" s="24"/>
      <c r="AG63">
        <f t="shared" si="2"/>
        <v>1125.7689025163727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-29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5.5525400000000005</v>
      </c>
      <c r="E64">
        <f>GT_NG!Q64</f>
        <v>7.9015462290943521</v>
      </c>
      <c r="F64">
        <f>GT_Spot!Q64</f>
        <v>0</v>
      </c>
      <c r="G64">
        <f>PPCL_NG!Q64</f>
        <v>24.17</v>
      </c>
      <c r="H64">
        <f>PPCL_Spot!Q64</f>
        <v>0</v>
      </c>
      <c r="I64">
        <f>Bawana_NG!Q64</f>
        <v>47.562247955759325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567.02678213907211</v>
      </c>
      <c r="P64" s="36">
        <v>54.537539363861939</v>
      </c>
      <c r="Q64" s="36">
        <v>18.827433555949295</v>
      </c>
      <c r="R64" s="38">
        <v>26.3</v>
      </c>
      <c r="S64" s="38">
        <v>0</v>
      </c>
      <c r="T64" s="37">
        <f>SUMPRODUCT(LTA!J64:AN64,LTA!J$101:AN$101,LTA!J$104:AN$104)</f>
        <v>184.56</v>
      </c>
      <c r="U64" s="37">
        <f>SUMPRODUCT(LTA!J64:AN64,LTA!J$102:AN$102,LTA!J$104:AN$104)</f>
        <v>107.08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187.99</v>
      </c>
      <c r="AB64" s="75">
        <f>-STOA!O64</f>
        <v>0</v>
      </c>
      <c r="AC64">
        <f t="shared" si="0"/>
        <v>11.121371266055133</v>
      </c>
      <c r="AD64">
        <f t="shared" si="1"/>
        <v>1188.3867179776817</v>
      </c>
      <c r="AE64">
        <f>'IDT-1'!C64</f>
        <v>-55</v>
      </c>
      <c r="AF64" s="24"/>
      <c r="AG64">
        <f t="shared" si="2"/>
        <v>1133.3867179776817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-32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5.5525400000000005</v>
      </c>
      <c r="E65">
        <f>GT_NG!Q65</f>
        <v>7.9015462290943521</v>
      </c>
      <c r="F65">
        <f>GT_Spot!Q65</f>
        <v>0</v>
      </c>
      <c r="G65">
        <f>PPCL_NG!Q65</f>
        <v>24.17</v>
      </c>
      <c r="H65">
        <f>PPCL_Spot!Q65</f>
        <v>0</v>
      </c>
      <c r="I65">
        <f>Bawana_NG!Q65</f>
        <v>47.562247955759325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675.40887327340511</v>
      </c>
      <c r="P65" s="36">
        <v>54.537539363861939</v>
      </c>
      <c r="Q65" s="36">
        <v>18.827433555949295</v>
      </c>
      <c r="R65" s="38">
        <v>26.3</v>
      </c>
      <c r="S65" s="38">
        <v>0</v>
      </c>
      <c r="T65" s="37">
        <f>SUMPRODUCT(LTA!J65:AN65,LTA!J$101:AN$101,LTA!J$104:AN$104)</f>
        <v>170.66</v>
      </c>
      <c r="U65" s="37">
        <f>SUMPRODUCT(LTA!J65:AN65,LTA!J$102:AN$102,LTA!J$104:AN$104)</f>
        <v>107.08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187.99</v>
      </c>
      <c r="AB65" s="75">
        <f>-STOA!O65</f>
        <v>0</v>
      </c>
      <c r="AC65">
        <f t="shared" si="0"/>
        <v>12.973798333089729</v>
      </c>
      <c r="AD65">
        <f t="shared" si="1"/>
        <v>1166.0163820449802</v>
      </c>
      <c r="AE65">
        <f>'IDT-1'!C65</f>
        <v>-35</v>
      </c>
      <c r="AF65" s="24"/>
      <c r="AG65">
        <f t="shared" si="2"/>
        <v>1131.0163820449802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-147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5.5525400000000005</v>
      </c>
      <c r="E66">
        <f>GT_NG!Q66</f>
        <v>7.9015462290943521</v>
      </c>
      <c r="F66">
        <f>GT_Spot!Q66</f>
        <v>0</v>
      </c>
      <c r="G66">
        <f>PPCL_NG!Q66</f>
        <v>24.17</v>
      </c>
      <c r="H66">
        <f>PPCL_Spot!Q66</f>
        <v>0</v>
      </c>
      <c r="I66">
        <f>Bawana_NG!Q66</f>
        <v>47.562247955759325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667.13731719771988</v>
      </c>
      <c r="P66" s="36">
        <v>54.537539363861939</v>
      </c>
      <c r="Q66" s="36">
        <v>18.827433555949295</v>
      </c>
      <c r="R66" s="38">
        <v>26.3</v>
      </c>
      <c r="S66" s="38">
        <v>0</v>
      </c>
      <c r="T66" s="37">
        <f>SUMPRODUCT(LTA!J66:AN66,LTA!J$101:AN$101,LTA!J$104:AN$104)</f>
        <v>158.85000000000002</v>
      </c>
      <c r="U66" s="37">
        <f>SUMPRODUCT(LTA!J66:AN66,LTA!J$102:AN$102,LTA!J$104:AN$104)</f>
        <v>107.08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187.99</v>
      </c>
      <c r="AB66" s="75">
        <f>-STOA!O66</f>
        <v>0</v>
      </c>
      <c r="AC66">
        <f t="shared" si="0"/>
        <v>12.734933746968329</v>
      </c>
      <c r="AD66">
        <f t="shared" si="1"/>
        <v>1153.1736905554162</v>
      </c>
      <c r="AE66">
        <f>'IDT-1'!C66</f>
        <v>-35</v>
      </c>
      <c r="AF66" s="24"/>
      <c r="AG66">
        <f t="shared" si="2"/>
        <v>1118.1736905554162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-140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5.5525400000000005</v>
      </c>
      <c r="E67">
        <f>GT_NG!Q67</f>
        <v>7.9015462290943521</v>
      </c>
      <c r="F67">
        <f>GT_Spot!Q67</f>
        <v>0</v>
      </c>
      <c r="G67">
        <f>PPCL_NG!Q67</f>
        <v>24.17</v>
      </c>
      <c r="H67">
        <f>PPCL_Spot!Q67</f>
        <v>0</v>
      </c>
      <c r="I67">
        <f>Bawana_NG!Q67</f>
        <v>47.562247955759325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666.82283596190723</v>
      </c>
      <c r="P67" s="36">
        <v>54.537539363861939</v>
      </c>
      <c r="Q67" s="36">
        <v>18.827433555949295</v>
      </c>
      <c r="R67" s="38">
        <v>26.3</v>
      </c>
      <c r="S67" s="38">
        <v>0</v>
      </c>
      <c r="T67" s="37">
        <f>SUMPRODUCT(LTA!J67:AN67,LTA!J$101:AN$101,LTA!J$104:AN$104)</f>
        <v>145.11000000000001</v>
      </c>
      <c r="U67" s="37">
        <f>SUMPRODUCT(LTA!J67:AN67,LTA!J$102:AN$102,LTA!J$104:AN$104)</f>
        <v>107.08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187.99</v>
      </c>
      <c r="AB67" s="75">
        <f>-STOA!O67</f>
        <v>0</v>
      </c>
      <c r="AC67">
        <f t="shared" si="0"/>
        <v>12.824329372625867</v>
      </c>
      <c r="AD67">
        <f t="shared" si="1"/>
        <v>1115.0298136939462</v>
      </c>
      <c r="AE67">
        <f>'IDT-1'!C67</f>
        <v>0</v>
      </c>
      <c r="AF67" s="24"/>
      <c r="AG67">
        <f t="shared" si="2"/>
        <v>1115.0298136939462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-164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5.5525400000000005</v>
      </c>
      <c r="E68">
        <f>GT_NG!Q68</f>
        <v>7.9015462290943521</v>
      </c>
      <c r="F68">
        <f>GT_Spot!Q68</f>
        <v>0</v>
      </c>
      <c r="G68">
        <f>PPCL_NG!Q68</f>
        <v>24.17</v>
      </c>
      <c r="H68">
        <f>PPCL_Spot!Q68</f>
        <v>0</v>
      </c>
      <c r="I68">
        <f>Bawana_NG!Q68</f>
        <v>47.562247955759325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666.82347245338258</v>
      </c>
      <c r="P68" s="36">
        <v>54.537539363861939</v>
      </c>
      <c r="Q68" s="36">
        <v>18.827433555949295</v>
      </c>
      <c r="R68" s="38">
        <v>26.3</v>
      </c>
      <c r="S68" s="38">
        <v>0</v>
      </c>
      <c r="T68" s="37">
        <f>SUMPRODUCT(LTA!J68:AN68,LTA!J$101:AN$101,LTA!J$104:AN$104)</f>
        <v>130.22</v>
      </c>
      <c r="U68" s="37">
        <f>SUMPRODUCT(LTA!J68:AN68,LTA!J$102:AN$102,LTA!J$104:AN$104)</f>
        <v>107.08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187.99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12.586765443484506</v>
      </c>
      <c r="AD68">
        <f t="shared" ref="AD68:AD98" si="4">SUM(B68:AB68,AI68:AR68)-AC68</f>
        <v>1112.378014114563</v>
      </c>
      <c r="AE68">
        <f>'IDT-1'!C68</f>
        <v>0</v>
      </c>
      <c r="AF68" s="24"/>
      <c r="AG68">
        <f t="shared" ref="AG68:AG98" si="5">SUM(AD68:AF68)</f>
        <v>1112.378014114563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-152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5.5525400000000005</v>
      </c>
      <c r="E69">
        <f>GT_NG!Q69</f>
        <v>7.9015462290943521</v>
      </c>
      <c r="F69">
        <f>GT_Spot!Q69</f>
        <v>0</v>
      </c>
      <c r="G69">
        <f>PPCL_NG!Q69</f>
        <v>24.17</v>
      </c>
      <c r="H69">
        <f>PPCL_Spot!Q69</f>
        <v>0</v>
      </c>
      <c r="I69">
        <f>Bawana_NG!Q69</f>
        <v>47.562247955759325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658.96324280449426</v>
      </c>
      <c r="P69" s="36">
        <v>54.537539363861939</v>
      </c>
      <c r="Q69" s="36">
        <v>18.827433555949295</v>
      </c>
      <c r="R69" s="38">
        <v>26.197316948284691</v>
      </c>
      <c r="S69" s="38">
        <v>0</v>
      </c>
      <c r="T69" s="37">
        <f>SUMPRODUCT(LTA!J69:AN69,LTA!J$101:AN$101,LTA!J$104:AN$104)</f>
        <v>114.97</v>
      </c>
      <c r="U69" s="37">
        <f>SUMPRODUCT(LTA!J69:AN69,LTA!J$102:AN$102,LTA!J$104:AN$104)</f>
        <v>107.08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187.99</v>
      </c>
      <c r="AB69" s="75">
        <f>-STOA!O69</f>
        <v>0</v>
      </c>
      <c r="AC69">
        <f t="shared" si="3"/>
        <v>12.284832408975046</v>
      </c>
      <c r="AD69">
        <f t="shared" si="4"/>
        <v>1100.4670344484687</v>
      </c>
      <c r="AE69">
        <f>'IDT-1'!C69</f>
        <v>0</v>
      </c>
      <c r="AF69" s="24"/>
      <c r="AG69">
        <f t="shared" si="5"/>
        <v>1100.4670344484687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-141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5.5525400000000005</v>
      </c>
      <c r="E70">
        <f>GT_NG!Q70</f>
        <v>7.9015462290943521</v>
      </c>
      <c r="F70">
        <f>GT_Spot!Q70</f>
        <v>0</v>
      </c>
      <c r="G70">
        <f>PPCL_NG!Q70</f>
        <v>24.17</v>
      </c>
      <c r="H70">
        <f>PPCL_Spot!Q70</f>
        <v>0</v>
      </c>
      <c r="I70">
        <f>Bawana_NG!Q70</f>
        <v>47.562247955759325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658.83714552186643</v>
      </c>
      <c r="P70" s="36">
        <v>54.537539363861939</v>
      </c>
      <c r="Q70" s="36">
        <v>18.827433555949295</v>
      </c>
      <c r="R70" s="38">
        <v>22.71</v>
      </c>
      <c r="S70" s="38">
        <v>0</v>
      </c>
      <c r="T70" s="37">
        <f>SUMPRODUCT(LTA!J70:AN70,LTA!J$101:AN$101,LTA!J$104:AN$104)</f>
        <v>99.210000000000008</v>
      </c>
      <c r="U70" s="37">
        <f>SUMPRODUCT(LTA!J70:AN70,LTA!J$102:AN$102,LTA!J$104:AN$104)</f>
        <v>107.08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187.99</v>
      </c>
      <c r="AB70" s="75">
        <f>-STOA!O70</f>
        <v>0</v>
      </c>
      <c r="AC70">
        <f t="shared" si="3"/>
        <v>11.981174450910087</v>
      </c>
      <c r="AD70">
        <f t="shared" si="4"/>
        <v>1096.3972781756213</v>
      </c>
      <c r="AE70">
        <f>'IDT-1'!C70</f>
        <v>0</v>
      </c>
      <c r="AF70" s="24"/>
      <c r="AG70">
        <f t="shared" si="5"/>
        <v>1096.3972781756213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-126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5.5525400000000005</v>
      </c>
      <c r="E71">
        <f>GT_NG!Q71</f>
        <v>7.9118187385180647</v>
      </c>
      <c r="F71">
        <f>GT_Spot!Q71</f>
        <v>0</v>
      </c>
      <c r="G71">
        <f>PPCL_NG!Q71</f>
        <v>24.17</v>
      </c>
      <c r="H71">
        <f>PPCL_Spot!Q71</f>
        <v>0</v>
      </c>
      <c r="I71">
        <f>Bawana_NG!Q71</f>
        <v>47.562247955759325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658.46034532637043</v>
      </c>
      <c r="P71" s="36">
        <v>54.537539363861939</v>
      </c>
      <c r="Q71" s="36">
        <v>18.827433555949295</v>
      </c>
      <c r="R71" s="38">
        <v>18.55</v>
      </c>
      <c r="S71" s="38">
        <v>0</v>
      </c>
      <c r="T71" s="37">
        <f>SUMPRODUCT(LTA!J71:AN71,LTA!J$101:AN$101,LTA!J$104:AN$104)</f>
        <v>84.62</v>
      </c>
      <c r="U71" s="37">
        <f>SUMPRODUCT(LTA!J71:AN71,LTA!J$102:AN$102,LTA!J$104:AN$104)</f>
        <v>107.08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187.99</v>
      </c>
      <c r="AB71" s="75">
        <f>-STOA!O71</f>
        <v>0</v>
      </c>
      <c r="AC71">
        <f t="shared" si="3"/>
        <v>11.777436497183869</v>
      </c>
      <c r="AD71">
        <f t="shared" si="4"/>
        <v>1081.4844884432753</v>
      </c>
      <c r="AE71">
        <f>'IDT-1'!C71</f>
        <v>0</v>
      </c>
      <c r="AF71" s="24"/>
      <c r="AG71">
        <f t="shared" si="5"/>
        <v>1081.4844884432753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-122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5.5525400000000005</v>
      </c>
      <c r="E72">
        <f>GT_NG!Q72</f>
        <v>7.9118187385180647</v>
      </c>
      <c r="F72">
        <f>GT_Spot!Q72</f>
        <v>0</v>
      </c>
      <c r="G72">
        <f>PPCL_NG!Q72</f>
        <v>24.17</v>
      </c>
      <c r="H72">
        <f>PPCL_Spot!Q72</f>
        <v>0</v>
      </c>
      <c r="I72">
        <f>Bawana_NG!Q72</f>
        <v>47.562247955759325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658.46037732895888</v>
      </c>
      <c r="P72" s="36">
        <v>54.537539363861939</v>
      </c>
      <c r="Q72" s="36">
        <v>18.827433555949295</v>
      </c>
      <c r="R72" s="38">
        <v>10.41</v>
      </c>
      <c r="S72" s="38">
        <v>0</v>
      </c>
      <c r="T72" s="37">
        <f>SUMPRODUCT(LTA!J72:AN72,LTA!J$101:AN$101,LTA!J$104:AN$104)</f>
        <v>70.56</v>
      </c>
      <c r="U72" s="37">
        <f>SUMPRODUCT(LTA!J72:AN72,LTA!J$102:AN$102,LTA!J$104:AN$104)</f>
        <v>107.35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187.99</v>
      </c>
      <c r="AB72" s="75">
        <f>-STOA!O72</f>
        <v>0</v>
      </c>
      <c r="AC72">
        <f t="shared" si="3"/>
        <v>11.389133973318348</v>
      </c>
      <c r="AD72">
        <f t="shared" si="4"/>
        <v>1081.9428229697289</v>
      </c>
      <c r="AE72">
        <f>'IDT-1'!C72</f>
        <v>0</v>
      </c>
      <c r="AF72" s="24"/>
      <c r="AG72">
        <f t="shared" si="5"/>
        <v>1081.9428229697289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-100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5.5525400000000005</v>
      </c>
      <c r="E73">
        <f>GT_NG!Q73</f>
        <v>7.9118187385180647</v>
      </c>
      <c r="F73">
        <f>GT_Spot!Q73</f>
        <v>0</v>
      </c>
      <c r="G73">
        <f>PPCL_NG!Q73</f>
        <v>24.17</v>
      </c>
      <c r="H73">
        <f>PPCL_Spot!Q73</f>
        <v>0</v>
      </c>
      <c r="I73">
        <f>Bawana_NG!Q73</f>
        <v>55.000000000000007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657.84121215680716</v>
      </c>
      <c r="P73" s="36">
        <v>54.537630961688826</v>
      </c>
      <c r="Q73" s="36">
        <v>18.827433555949295</v>
      </c>
      <c r="R73" s="38">
        <v>3.8</v>
      </c>
      <c r="S73" s="38">
        <v>0</v>
      </c>
      <c r="T73" s="37">
        <f>SUMPRODUCT(LTA!J73:AN73,LTA!J$101:AN$101,LTA!J$104:AN$104)</f>
        <v>57.05</v>
      </c>
      <c r="U73" s="37">
        <f>SUMPRODUCT(LTA!J73:AN73,LTA!J$102:AN$102,LTA!J$104:AN$104)</f>
        <v>107.42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187.99</v>
      </c>
      <c r="AB73" s="75">
        <f>-STOA!O73</f>
        <v>0</v>
      </c>
      <c r="AC73">
        <f t="shared" si="3"/>
        <v>11.148404558542873</v>
      </c>
      <c r="AD73">
        <f t="shared" si="4"/>
        <v>1082.9522308544203</v>
      </c>
      <c r="AE73">
        <f>'IDT-1'!C73</f>
        <v>0</v>
      </c>
      <c r="AF73" s="24"/>
      <c r="AG73">
        <f t="shared" si="5"/>
        <v>1082.9522308544203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-86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5.5525400000000005</v>
      </c>
      <c r="E74">
        <f>GT_NG!Q74</f>
        <v>7.9118187385180647</v>
      </c>
      <c r="F74">
        <f>GT_Spot!Q74</f>
        <v>0</v>
      </c>
      <c r="G74">
        <f>PPCL_NG!Q74</f>
        <v>24.17</v>
      </c>
      <c r="H74">
        <f>PPCL_Spot!Q74</f>
        <v>0</v>
      </c>
      <c r="I74">
        <f>Bawana_NG!Q74</f>
        <v>55.000000000000007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662.087169126807</v>
      </c>
      <c r="P74" s="36">
        <v>54.537630961688826</v>
      </c>
      <c r="Q74" s="36">
        <v>18.827433555949295</v>
      </c>
      <c r="R74" s="38">
        <v>0.88</v>
      </c>
      <c r="S74" s="38">
        <v>0</v>
      </c>
      <c r="T74" s="37">
        <f>SUMPRODUCT(LTA!J74:AN74,LTA!J$101:AN$101,LTA!J$104:AN$104)</f>
        <v>43.35</v>
      </c>
      <c r="U74" s="37">
        <f>SUMPRODUCT(LTA!J74:AN74,LTA!J$102:AN$102,LTA!J$104:AN$104)</f>
        <v>107.53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187.99</v>
      </c>
      <c r="AB74" s="75">
        <f>-STOA!O74</f>
        <v>0</v>
      </c>
      <c r="AC74">
        <f t="shared" si="3"/>
        <v>10.898430939523749</v>
      </c>
      <c r="AD74">
        <f t="shared" si="4"/>
        <v>1086.9381614434394</v>
      </c>
      <c r="AE74">
        <f>'IDT-1'!C74</f>
        <v>0</v>
      </c>
      <c r="AF74" s="24"/>
      <c r="AG74">
        <f t="shared" si="5"/>
        <v>1086.9381614434394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-70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5.5525400000000005</v>
      </c>
      <c r="E75">
        <f>GT_NG!Q75</f>
        <v>7.9853031230863456</v>
      </c>
      <c r="F75">
        <f>GT_Spot!Q75</f>
        <v>0</v>
      </c>
      <c r="G75">
        <f>PPCL_NG!Q75</f>
        <v>24.49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669.52724451748975</v>
      </c>
      <c r="P75" s="36">
        <v>54.537630961688826</v>
      </c>
      <c r="Q75" s="36">
        <v>18.827433555949295</v>
      </c>
      <c r="R75" s="38">
        <v>0</v>
      </c>
      <c r="S75" s="38">
        <v>0</v>
      </c>
      <c r="T75" s="37">
        <f>SUMPRODUCT(LTA!J75:AN75,LTA!J$101:AN$101,LTA!J$104:AN$104)</f>
        <v>31.209999999999997</v>
      </c>
      <c r="U75" s="37">
        <f>SUMPRODUCT(LTA!J75:AN75,LTA!J$102:AN$102,LTA!J$104:AN$104)</f>
        <v>107.69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-30</v>
      </c>
      <c r="AA75" s="75">
        <f>STOA!I75</f>
        <v>224.45999999999998</v>
      </c>
      <c r="AB75" s="75">
        <f>-STOA!O75</f>
        <v>0</v>
      </c>
      <c r="AC75">
        <f t="shared" si="3"/>
        <v>11.37933119855645</v>
      </c>
      <c r="AD75">
        <f t="shared" si="4"/>
        <v>1094.9008209596577</v>
      </c>
      <c r="AE75">
        <f>'IDT-1'!C75</f>
        <v>0</v>
      </c>
      <c r="AF75" s="24"/>
      <c r="AG75">
        <f t="shared" si="5"/>
        <v>1094.9008209596577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-63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5.5525400000000005</v>
      </c>
      <c r="E76">
        <f>GT_NG!Q76</f>
        <v>7.9853031230863456</v>
      </c>
      <c r="F76">
        <f>GT_Spot!Q76</f>
        <v>0</v>
      </c>
      <c r="G76">
        <f>PPCL_NG!Q76</f>
        <v>24.49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682.70375102600713</v>
      </c>
      <c r="P76" s="36">
        <v>54.537630961688826</v>
      </c>
      <c r="Q76" s="36">
        <v>18.827433555949295</v>
      </c>
      <c r="R76" s="38">
        <v>0</v>
      </c>
      <c r="S76" s="38">
        <v>0</v>
      </c>
      <c r="T76" s="37">
        <f>SUMPRODUCT(LTA!J76:AN76,LTA!J$101:AN$101,LTA!J$104:AN$104)</f>
        <v>28.409999999999997</v>
      </c>
      <c r="U76" s="37">
        <f>SUMPRODUCT(LTA!J76:AN76,LTA!J$102:AN$102,LTA!J$104:AN$104)</f>
        <v>108.21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-35</v>
      </c>
      <c r="AA76" s="75">
        <f>STOA!I76</f>
        <v>224.45999999999998</v>
      </c>
      <c r="AB76" s="75">
        <f>-STOA!O76</f>
        <v>0</v>
      </c>
      <c r="AC76">
        <f t="shared" si="3"/>
        <v>11.413073563176034</v>
      </c>
      <c r="AD76">
        <f t="shared" si="4"/>
        <v>1112.7635851035554</v>
      </c>
      <c r="AE76">
        <f>'IDT-1'!C76</f>
        <v>-2.117</v>
      </c>
      <c r="AF76" s="24"/>
      <c r="AG76">
        <f t="shared" si="5"/>
        <v>1110.6465851035555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-51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5.5525400000000005</v>
      </c>
      <c r="E77">
        <f>GT_NG!Q77</f>
        <v>7.9853031230863456</v>
      </c>
      <c r="F77">
        <f>GT_Spot!Q77</f>
        <v>0</v>
      </c>
      <c r="G77">
        <f>PPCL_NG!Q77</f>
        <v>24.49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688.01944395229179</v>
      </c>
      <c r="P77" s="36">
        <v>54.537630961688826</v>
      </c>
      <c r="Q77" s="36">
        <v>18.827433555949295</v>
      </c>
      <c r="R77" s="38">
        <v>0</v>
      </c>
      <c r="S77" s="38">
        <v>0</v>
      </c>
      <c r="T77" s="37">
        <f>SUMPRODUCT(LTA!J77:AN77,LTA!J$101:AN$101,LTA!J$104:AN$104)</f>
        <v>24.25</v>
      </c>
      <c r="U77" s="37">
        <f>SUMPRODUCT(LTA!J77:AN77,LTA!J$102:AN$102,LTA!J$104:AN$104)</f>
        <v>113.32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-30</v>
      </c>
      <c r="AA77" s="75">
        <f>STOA!I77</f>
        <v>224.45999999999998</v>
      </c>
      <c r="AB77" s="75">
        <f>-STOA!O77</f>
        <v>0</v>
      </c>
      <c r="AC77">
        <f t="shared" si="3"/>
        <v>11.494846043493927</v>
      </c>
      <c r="AD77">
        <f t="shared" si="4"/>
        <v>1115.9475055495222</v>
      </c>
      <c r="AE77">
        <f>'IDT-1'!C77</f>
        <v>-6.35</v>
      </c>
      <c r="AF77" s="24"/>
      <c r="AG77">
        <f t="shared" si="5"/>
        <v>1109.5975055495223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-59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5.5525400000000005</v>
      </c>
      <c r="E78">
        <f>GT_NG!Q78</f>
        <v>7.9853031230863456</v>
      </c>
      <c r="F78">
        <f>GT_Spot!Q78</f>
        <v>0</v>
      </c>
      <c r="G78">
        <f>PPCL_NG!Q78</f>
        <v>24.49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699.81349742258953</v>
      </c>
      <c r="P78" s="36">
        <v>54.537630961688826</v>
      </c>
      <c r="Q78" s="36">
        <v>18.827433555949295</v>
      </c>
      <c r="R78" s="38">
        <v>0</v>
      </c>
      <c r="S78" s="38">
        <v>0</v>
      </c>
      <c r="T78" s="37">
        <f>SUMPRODUCT(LTA!J78:AN78,LTA!J$101:AN$101,LTA!J$104:AN$104)</f>
        <v>24.16</v>
      </c>
      <c r="U78" s="37">
        <f>SUMPRODUCT(LTA!J78:AN78,LTA!J$102:AN$102,LTA!J$104:AN$104)</f>
        <v>113.52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-35</v>
      </c>
      <c r="AA78" s="75">
        <f>STOA!I78</f>
        <v>224.45999999999998</v>
      </c>
      <c r="AB78" s="75">
        <f>-STOA!O78</f>
        <v>0</v>
      </c>
      <c r="AC78">
        <f t="shared" si="3"/>
        <v>11.679504861732303</v>
      </c>
      <c r="AD78">
        <f t="shared" si="4"/>
        <v>1118.6669002015815</v>
      </c>
      <c r="AE78">
        <f>'IDT-1'!C78</f>
        <v>-7.1970000000000001</v>
      </c>
      <c r="AF78" s="24"/>
      <c r="AG78">
        <f t="shared" si="5"/>
        <v>1111.4699002015816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-63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5.5525400000000005</v>
      </c>
      <c r="E79">
        <f>GT_NG!Q79</f>
        <v>7.9853031230863456</v>
      </c>
      <c r="F79">
        <f>GT_Spot!Q79</f>
        <v>0</v>
      </c>
      <c r="G79">
        <f>PPCL_NG!Q79</f>
        <v>24.49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720.43378882979187</v>
      </c>
      <c r="P79" s="36">
        <v>54.537630961688826</v>
      </c>
      <c r="Q79" s="36">
        <v>18.827433555949295</v>
      </c>
      <c r="R79" s="38">
        <v>0</v>
      </c>
      <c r="S79" s="38">
        <v>0</v>
      </c>
      <c r="T79" s="37">
        <f>SUMPRODUCT(LTA!J79:AN79,LTA!J$101:AN$101,LTA!J$104:AN$104)</f>
        <v>24.8</v>
      </c>
      <c r="U79" s="37">
        <f>SUMPRODUCT(LTA!J79:AN79,LTA!J$102:AN$102,LTA!J$104:AN$104)</f>
        <v>113.35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-55</v>
      </c>
      <c r="AA79" s="75">
        <f>STOA!I79</f>
        <v>224.45999999999998</v>
      </c>
      <c r="AB79" s="75">
        <f>-STOA!O79</f>
        <v>0</v>
      </c>
      <c r="AC79">
        <f t="shared" si="3"/>
        <v>12.051540104081786</v>
      </c>
      <c r="AD79">
        <f t="shared" si="4"/>
        <v>1118.3851563664343</v>
      </c>
      <c r="AE79">
        <f>'IDT-1'!C79</f>
        <v>-16.934999999999999</v>
      </c>
      <c r="AF79" s="24"/>
      <c r="AG79">
        <f t="shared" si="5"/>
        <v>1101.4501563664344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-64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5.5525400000000005</v>
      </c>
      <c r="E80">
        <f>GT_NG!Q80</f>
        <v>7.9853031230863456</v>
      </c>
      <c r="F80">
        <f>GT_Spot!Q80</f>
        <v>0</v>
      </c>
      <c r="G80">
        <f>PPCL_NG!Q80</f>
        <v>24.49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722.4101884491937</v>
      </c>
      <c r="P80" s="36">
        <v>54.537630961688826</v>
      </c>
      <c r="Q80" s="36">
        <v>18.827433555949295</v>
      </c>
      <c r="R80" s="38">
        <v>0</v>
      </c>
      <c r="S80" s="38">
        <v>0</v>
      </c>
      <c r="T80" s="37">
        <f>SUMPRODUCT(LTA!J80:AN80,LTA!J$101:AN$101,LTA!J$104:AN$104)</f>
        <v>25.8</v>
      </c>
      <c r="U80" s="37">
        <f>SUMPRODUCT(LTA!J80:AN80,LTA!J$102:AN$102,LTA!J$104:AN$104)</f>
        <v>113.11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-65</v>
      </c>
      <c r="AA80" s="75">
        <f>STOA!I80</f>
        <v>224.45999999999998</v>
      </c>
      <c r="AB80" s="75">
        <f>-STOA!O80</f>
        <v>0</v>
      </c>
      <c r="AC80">
        <f t="shared" si="3"/>
        <v>12.120011058343499</v>
      </c>
      <c r="AD80">
        <f t="shared" si="4"/>
        <v>1116.0530850315745</v>
      </c>
      <c r="AE80">
        <f>'IDT-1'!C80</f>
        <v>-21.167999999999999</v>
      </c>
      <c r="AF80" s="24"/>
      <c r="AG80">
        <f t="shared" si="5"/>
        <v>1094.8850850315746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-59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5.5525400000000005</v>
      </c>
      <c r="E81">
        <f>GT_NG!Q81</f>
        <v>7.9853031230863456</v>
      </c>
      <c r="F81">
        <f>GT_Spot!Q81</f>
        <v>0</v>
      </c>
      <c r="G81">
        <f>PPCL_NG!Q81</f>
        <v>24.49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722.63072464278832</v>
      </c>
      <c r="P81" s="36">
        <v>54.537630961688826</v>
      </c>
      <c r="Q81" s="36">
        <v>18.827433555949295</v>
      </c>
      <c r="R81" s="38">
        <v>0</v>
      </c>
      <c r="S81" s="38">
        <v>0</v>
      </c>
      <c r="T81" s="37">
        <f>SUMPRODUCT(LTA!J81:AN81,LTA!J$101:AN$101,LTA!J$104:AN$104)</f>
        <v>27.12</v>
      </c>
      <c r="U81" s="37">
        <f>SUMPRODUCT(LTA!J81:AN81,LTA!J$102:AN$102,LTA!J$104:AN$104)</f>
        <v>112.77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-75</v>
      </c>
      <c r="AA81" s="75">
        <f>STOA!I81</f>
        <v>224.45999999999998</v>
      </c>
      <c r="AB81" s="75">
        <f>-STOA!O81</f>
        <v>0</v>
      </c>
      <c r="AC81">
        <f t="shared" si="3"/>
        <v>12.317016454813235</v>
      </c>
      <c r="AD81">
        <f t="shared" si="4"/>
        <v>1096.0566158286995</v>
      </c>
      <c r="AE81">
        <f>'IDT-1'!C81</f>
        <v>-21.167999999999999</v>
      </c>
      <c r="AF81" s="24"/>
      <c r="AG81">
        <f t="shared" si="5"/>
        <v>1074.8886158286996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-70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5.5525400000000005</v>
      </c>
      <c r="E82">
        <f>GT_NG!Q82</f>
        <v>7.9853031230863456</v>
      </c>
      <c r="F82">
        <f>GT_Spot!Q82</f>
        <v>0</v>
      </c>
      <c r="G82">
        <f>PPCL_NG!Q82</f>
        <v>24.49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734.89620212437183</v>
      </c>
      <c r="P82" s="36">
        <v>54.537630961688826</v>
      </c>
      <c r="Q82" s="36">
        <v>18.827433555949295</v>
      </c>
      <c r="R82" s="38">
        <v>0</v>
      </c>
      <c r="S82" s="38">
        <v>0</v>
      </c>
      <c r="T82" s="37">
        <f>SUMPRODUCT(LTA!J82:AN82,LTA!J$101:AN$101,LTA!J$104:AN$104)</f>
        <v>26.71</v>
      </c>
      <c r="U82" s="37">
        <f>SUMPRODUCT(LTA!J82:AN82,LTA!J$102:AN$102,LTA!J$104:AN$104)</f>
        <v>112.53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-85</v>
      </c>
      <c r="AA82" s="75">
        <f>STOA!I82</f>
        <v>224.45999999999998</v>
      </c>
      <c r="AB82" s="75">
        <f>-STOA!O82</f>
        <v>0</v>
      </c>
      <c r="AC82">
        <f t="shared" si="3"/>
        <v>12.596795207095077</v>
      </c>
      <c r="AD82">
        <f t="shared" si="4"/>
        <v>1087.3923145580013</v>
      </c>
      <c r="AE82">
        <f>'IDT-1'!C82</f>
        <v>-25.402000000000001</v>
      </c>
      <c r="AF82" s="24"/>
      <c r="AG82">
        <f t="shared" si="5"/>
        <v>1061.9903145580013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-80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5.5525400000000005</v>
      </c>
      <c r="E83">
        <f>GT_NG!Q83</f>
        <v>7.9853031230863456</v>
      </c>
      <c r="F83">
        <f>GT_Spot!Q83</f>
        <v>0</v>
      </c>
      <c r="G83">
        <f>PPCL_NG!Q83</f>
        <v>24.49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731.96624831518341</v>
      </c>
      <c r="P83" s="36">
        <v>65.137388026785345</v>
      </c>
      <c r="Q83" s="36">
        <v>18.827433555949295</v>
      </c>
      <c r="R83" s="38">
        <v>0</v>
      </c>
      <c r="S83" s="38">
        <v>0</v>
      </c>
      <c r="T83" s="37">
        <f>SUMPRODUCT(LTA!J83:AN83,LTA!J$101:AN$101,LTA!J$104:AN$104)</f>
        <v>26.23</v>
      </c>
      <c r="U83" s="37">
        <f>SUMPRODUCT(LTA!J83:AN83,LTA!J$102:AN$102,LTA!J$104:AN$104)</f>
        <v>111.3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-90</v>
      </c>
      <c r="AA83" s="75">
        <f>STOA!I83</f>
        <v>224.45999999999998</v>
      </c>
      <c r="AB83" s="75">
        <f>-STOA!O83</f>
        <v>0</v>
      </c>
      <c r="AC83">
        <f t="shared" si="3"/>
        <v>12.782413388579995</v>
      </c>
      <c r="AD83">
        <f t="shared" si="4"/>
        <v>1078.1664996324243</v>
      </c>
      <c r="AE83">
        <f>'IDT-1'!C83</f>
        <v>-29.635000000000002</v>
      </c>
      <c r="AF83" s="24"/>
      <c r="AG83">
        <f t="shared" si="5"/>
        <v>1048.5314996324244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-90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5.5525400000000005</v>
      </c>
      <c r="E84">
        <f>GT_NG!Q84</f>
        <v>7.9853031230863456</v>
      </c>
      <c r="F84">
        <f>GT_Spot!Q84</f>
        <v>0</v>
      </c>
      <c r="G84">
        <f>PPCL_NG!Q84</f>
        <v>24.49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731.96624831518341</v>
      </c>
      <c r="P84" s="36">
        <v>65.137388026785345</v>
      </c>
      <c r="Q84" s="36">
        <v>18.827433555949295</v>
      </c>
      <c r="R84" s="38">
        <v>0</v>
      </c>
      <c r="S84" s="38">
        <v>0</v>
      </c>
      <c r="T84" s="37">
        <f>SUMPRODUCT(LTA!J84:AN84,LTA!J$101:AN$101,LTA!J$104:AN$104)</f>
        <v>25.58</v>
      </c>
      <c r="U84" s="37">
        <f>SUMPRODUCT(LTA!J84:AN84,LTA!J$102:AN$102,LTA!J$104:AN$104)</f>
        <v>110.94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-100</v>
      </c>
      <c r="AA84" s="75">
        <f>STOA!I84</f>
        <v>224.45999999999998</v>
      </c>
      <c r="AB84" s="75">
        <f>-STOA!O84</f>
        <v>0</v>
      </c>
      <c r="AC84">
        <f t="shared" si="3"/>
        <v>12.862306663801949</v>
      </c>
      <c r="AD84">
        <f t="shared" si="4"/>
        <v>1067.0766063572023</v>
      </c>
      <c r="AE84">
        <f>'IDT-1'!C84</f>
        <v>-33.869</v>
      </c>
      <c r="AF84" s="24"/>
      <c r="AG84">
        <f t="shared" si="5"/>
        <v>1033.2076063572024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-90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5.5525400000000005</v>
      </c>
      <c r="E85">
        <f>GT_NG!Q85</f>
        <v>7.9904875148632586</v>
      </c>
      <c r="F85">
        <f>GT_Spot!Q85</f>
        <v>0</v>
      </c>
      <c r="G85">
        <f>PPCL_NG!Q85</f>
        <v>24.49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721.34372992386159</v>
      </c>
      <c r="P85" s="36">
        <v>65.137388026785345</v>
      </c>
      <c r="Q85" s="36">
        <v>18.827433555949295</v>
      </c>
      <c r="R85" s="38">
        <v>0</v>
      </c>
      <c r="S85" s="38">
        <v>0</v>
      </c>
      <c r="T85" s="37">
        <f>SUMPRODUCT(LTA!J85:AN85,LTA!J$101:AN$101,LTA!J$104:AN$104)</f>
        <v>24.98</v>
      </c>
      <c r="U85" s="37">
        <f>SUMPRODUCT(LTA!J85:AN85,LTA!J$102:AN$102,LTA!J$104:AN$104)</f>
        <v>110.72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-105</v>
      </c>
      <c r="AA85" s="75">
        <f>STOA!I85</f>
        <v>224.45999999999998</v>
      </c>
      <c r="AB85" s="75">
        <f>-STOA!O85</f>
        <v>0</v>
      </c>
      <c r="AC85">
        <f t="shared" si="3"/>
        <v>12.965855057616448</v>
      </c>
      <c r="AD85">
        <f t="shared" si="4"/>
        <v>1032.5357239638431</v>
      </c>
      <c r="AE85">
        <f>'IDT-1'!C85</f>
        <v>-29.635000000000002</v>
      </c>
      <c r="AF85" s="24"/>
      <c r="AG85">
        <f t="shared" si="5"/>
        <v>1002.9007239638431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-108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5.5525400000000005</v>
      </c>
      <c r="E86">
        <f>GT_NG!Q86</f>
        <v>7.9904875148632586</v>
      </c>
      <c r="F86">
        <f>GT_Spot!Q86</f>
        <v>0</v>
      </c>
      <c r="G86">
        <f>PPCL_NG!Q86</f>
        <v>24.49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701.79696241687429</v>
      </c>
      <c r="P86" s="36">
        <v>65.137388026785345</v>
      </c>
      <c r="Q86" s="36">
        <v>18.827433555949295</v>
      </c>
      <c r="R86" s="38">
        <v>0</v>
      </c>
      <c r="S86" s="38">
        <v>0</v>
      </c>
      <c r="T86" s="37">
        <f>SUMPRODUCT(LTA!J86:AN86,LTA!J$101:AN$101,LTA!J$104:AN$104)</f>
        <v>24.4</v>
      </c>
      <c r="U86" s="37">
        <f>SUMPRODUCT(LTA!J86:AN86,LTA!J$102:AN$102,LTA!J$104:AN$104)</f>
        <v>110.67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-100</v>
      </c>
      <c r="AA86" s="75">
        <f>STOA!I86</f>
        <v>224.45999999999998</v>
      </c>
      <c r="AB86" s="75">
        <f>-STOA!O86</f>
        <v>0</v>
      </c>
      <c r="AC86">
        <f t="shared" si="3"/>
        <v>12.752786993466177</v>
      </c>
      <c r="AD86">
        <f t="shared" si="4"/>
        <v>1016.572024521006</v>
      </c>
      <c r="AE86">
        <f>'IDT-1'!C86</f>
        <v>-21.167999999999999</v>
      </c>
      <c r="AF86" s="24"/>
      <c r="AG86">
        <f t="shared" si="5"/>
        <v>995.40402452100602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-109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5.5525400000000005</v>
      </c>
      <c r="E87">
        <f>GT_NG!Q87</f>
        <v>7.9904875148632586</v>
      </c>
      <c r="F87">
        <f>GT_Spot!Q87</f>
        <v>0</v>
      </c>
      <c r="G87">
        <f>PPCL_NG!Q87</f>
        <v>24.98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699.42975911847384</v>
      </c>
      <c r="P87" s="36">
        <v>65.137388026785345</v>
      </c>
      <c r="Q87" s="36">
        <v>18.827433555949295</v>
      </c>
      <c r="R87" s="38">
        <v>0</v>
      </c>
      <c r="S87" s="38">
        <v>0</v>
      </c>
      <c r="T87" s="37">
        <f>SUMPRODUCT(LTA!J87:AN87,LTA!J$101:AN$101,LTA!J$104:AN$104)</f>
        <v>28.1</v>
      </c>
      <c r="U87" s="37">
        <f>SUMPRODUCT(LTA!J87:AN87,LTA!J$102:AN$102,LTA!J$104:AN$104)</f>
        <v>110.51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-85</v>
      </c>
      <c r="AA87" s="75">
        <f>STOA!I87</f>
        <v>224.45999999999998</v>
      </c>
      <c r="AB87" s="75">
        <f>-STOA!O87</f>
        <v>0</v>
      </c>
      <c r="AC87">
        <f t="shared" si="3"/>
        <v>12.838444624617816</v>
      </c>
      <c r="AD87">
        <f t="shared" si="4"/>
        <v>1010.1491635914539</v>
      </c>
      <c r="AE87">
        <f>'IDT-1'!C87</f>
        <v>-21.167999999999999</v>
      </c>
      <c r="AF87" s="24"/>
      <c r="AG87">
        <f t="shared" si="5"/>
        <v>988.98116359145388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-132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5.5525400000000005</v>
      </c>
      <c r="E88">
        <f>GT_NG!Q88</f>
        <v>7.9953783939919116</v>
      </c>
      <c r="F88">
        <f>GT_Spot!Q88</f>
        <v>0</v>
      </c>
      <c r="G88">
        <f>PPCL_NG!Q88</f>
        <v>24.98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697.80355112608254</v>
      </c>
      <c r="P88" s="36">
        <v>65.137388026785345</v>
      </c>
      <c r="Q88" s="36">
        <v>18.827433555949295</v>
      </c>
      <c r="R88" s="38">
        <v>0</v>
      </c>
      <c r="S88" s="38">
        <v>0</v>
      </c>
      <c r="T88" s="37">
        <f>SUMPRODUCT(LTA!J88:AN88,LTA!J$101:AN$101,LTA!J$104:AN$104)</f>
        <v>27.42</v>
      </c>
      <c r="U88" s="37">
        <f>SUMPRODUCT(LTA!J88:AN88,LTA!J$102:AN$102,LTA!J$104:AN$104)</f>
        <v>110.18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-80</v>
      </c>
      <c r="AA88" s="75">
        <f>STOA!I88</f>
        <v>224.45999999999998</v>
      </c>
      <c r="AB88" s="75">
        <f>-STOA!O88</f>
        <v>0</v>
      </c>
      <c r="AC88">
        <f t="shared" si="3"/>
        <v>12.912948436765253</v>
      </c>
      <c r="AD88">
        <f t="shared" si="4"/>
        <v>996.4433426660438</v>
      </c>
      <c r="AE88">
        <f>'IDT-1'!C88</f>
        <v>-14.818</v>
      </c>
      <c r="AF88" s="24"/>
      <c r="AG88">
        <f t="shared" si="5"/>
        <v>981.62534266604382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-148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5.5525400000000005</v>
      </c>
      <c r="E89">
        <f>GT_NG!Q89</f>
        <v>7.9953783939919116</v>
      </c>
      <c r="F89">
        <f>GT_Spot!Q89</f>
        <v>0</v>
      </c>
      <c r="G89">
        <f>PPCL_NG!Q89</f>
        <v>24.98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699.42975911847384</v>
      </c>
      <c r="P89" s="36">
        <v>65.137388026785345</v>
      </c>
      <c r="Q89" s="36">
        <v>18.827433555949295</v>
      </c>
      <c r="R89" s="38">
        <v>0</v>
      </c>
      <c r="S89" s="38">
        <v>0</v>
      </c>
      <c r="T89" s="37">
        <f>SUMPRODUCT(LTA!J89:AN89,LTA!J$101:AN$101,LTA!J$104:AN$104)</f>
        <v>26.71</v>
      </c>
      <c r="U89" s="37">
        <f>SUMPRODUCT(LTA!J89:AN89,LTA!J$102:AN$102,LTA!J$104:AN$104)</f>
        <v>109.89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-45</v>
      </c>
      <c r="AA89" s="75">
        <f>STOA!I89</f>
        <v>224.45999999999998</v>
      </c>
      <c r="AB89" s="75">
        <f>-STOA!O89</f>
        <v>0</v>
      </c>
      <c r="AC89">
        <f t="shared" si="3"/>
        <v>12.714262134087805</v>
      </c>
      <c r="AD89">
        <f t="shared" si="4"/>
        <v>1020.2682369611126</v>
      </c>
      <c r="AE89">
        <f>'IDT-1'!C89</f>
        <v>-27.942</v>
      </c>
      <c r="AF89" s="24"/>
      <c r="AG89">
        <f t="shared" si="5"/>
        <v>992.32623696111261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-160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5.5525400000000005</v>
      </c>
      <c r="E90">
        <f>GT_NG!Q90</f>
        <v>7.9953783939919116</v>
      </c>
      <c r="F90">
        <f>GT_Spot!Q90</f>
        <v>0</v>
      </c>
      <c r="G90">
        <f>PPCL_NG!Q90</f>
        <v>24.98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709.4451934500039</v>
      </c>
      <c r="P90" s="36">
        <v>65.137388026785345</v>
      </c>
      <c r="Q90" s="36">
        <v>18.827433555949295</v>
      </c>
      <c r="R90" s="38">
        <v>0</v>
      </c>
      <c r="S90" s="38">
        <v>0</v>
      </c>
      <c r="T90" s="37">
        <f>SUMPRODUCT(LTA!J90:AN90,LTA!J$101:AN$101,LTA!J$104:AN$104)</f>
        <v>26</v>
      </c>
      <c r="U90" s="37">
        <f>SUMPRODUCT(LTA!J90:AN90,LTA!J$102:AN$102,LTA!J$104:AN$104)</f>
        <v>109.64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-40</v>
      </c>
      <c r="AA90" s="75">
        <f>STOA!I90</f>
        <v>224.45999999999998</v>
      </c>
      <c r="AB90" s="75">
        <f>-STOA!O90</f>
        <v>0</v>
      </c>
      <c r="AC90">
        <f t="shared" si="3"/>
        <v>12.571996768150386</v>
      </c>
      <c r="AD90">
        <f t="shared" si="4"/>
        <v>1054.4659366585799</v>
      </c>
      <c r="AE90">
        <f>'IDT-1'!C90</f>
        <v>-31.329000000000001</v>
      </c>
      <c r="AF90" s="24"/>
      <c r="AG90">
        <f t="shared" si="5"/>
        <v>1023.13693665858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-140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5.5525400000000005</v>
      </c>
      <c r="E91">
        <f>GT_NG!Q91</f>
        <v>11.958525345622121</v>
      </c>
      <c r="F91">
        <f>GT_Spot!Q91</f>
        <v>0</v>
      </c>
      <c r="G91">
        <f>PPCL_NG!Q91</f>
        <v>36</v>
      </c>
      <c r="H91">
        <f>PPCL_Spot!Q91</f>
        <v>0</v>
      </c>
      <c r="I91">
        <f>Bawana_NG!Q91</f>
        <v>55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715.1101313146977</v>
      </c>
      <c r="P91" s="36">
        <v>65.137388026785345</v>
      </c>
      <c r="Q91" s="36">
        <v>18.827433555949295</v>
      </c>
      <c r="R91" s="38">
        <v>0</v>
      </c>
      <c r="S91" s="38">
        <v>0</v>
      </c>
      <c r="T91" s="37">
        <f>SUMPRODUCT(LTA!J91:AN91,LTA!J$101:AN$101,LTA!J$104:AN$104)</f>
        <v>25.81</v>
      </c>
      <c r="U91" s="37">
        <f>SUMPRODUCT(LTA!J91:AN91,LTA!J$102:AN$102,LTA!J$104:AN$104)</f>
        <v>109.47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-85</v>
      </c>
      <c r="AA91" s="75">
        <f>STOA!I91</f>
        <v>261.29000000000002</v>
      </c>
      <c r="AB91" s="75">
        <f>-STOA!O91</f>
        <v>0</v>
      </c>
      <c r="AC91">
        <f t="shared" si="3"/>
        <v>13.447517270466239</v>
      </c>
      <c r="AD91">
        <f t="shared" si="4"/>
        <v>1068.7085009725881</v>
      </c>
      <c r="AE91">
        <f>'IDT-1'!C91</f>
        <v>-12.701000000000001</v>
      </c>
      <c r="AF91" s="24"/>
      <c r="AG91">
        <f t="shared" si="5"/>
        <v>1056.0075009725881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-137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5.5525400000000005</v>
      </c>
      <c r="E92">
        <f>GT_NG!Q92</f>
        <v>11.958525345622121</v>
      </c>
      <c r="F92">
        <f>GT_Spot!Q92</f>
        <v>0</v>
      </c>
      <c r="G92">
        <f>PPCL_NG!Q92</f>
        <v>36</v>
      </c>
      <c r="H92">
        <f>PPCL_Spot!Q92</f>
        <v>0</v>
      </c>
      <c r="I92">
        <f>Bawana_NG!Q92</f>
        <v>55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714.29702744549479</v>
      </c>
      <c r="P92" s="36">
        <v>65.137388026785345</v>
      </c>
      <c r="Q92" s="36">
        <v>18.827433555949295</v>
      </c>
      <c r="R92" s="38">
        <v>0</v>
      </c>
      <c r="S92" s="38">
        <v>0</v>
      </c>
      <c r="T92" s="37">
        <f>SUMPRODUCT(LTA!J92:AN92,LTA!J$101:AN$101,LTA!J$104:AN$104)</f>
        <v>25.63</v>
      </c>
      <c r="U92" s="37">
        <f>SUMPRODUCT(LTA!J92:AN92,LTA!J$102:AN$102,LTA!J$104:AN$104)</f>
        <v>109.38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-80</v>
      </c>
      <c r="AA92" s="75">
        <f>STOA!I92</f>
        <v>261.29000000000002</v>
      </c>
      <c r="AB92" s="75">
        <f>-STOA!O92</f>
        <v>0</v>
      </c>
      <c r="AC92">
        <f t="shared" si="3"/>
        <v>13.366960936239693</v>
      </c>
      <c r="AD92">
        <f t="shared" si="4"/>
        <v>1075.7059534376119</v>
      </c>
      <c r="AE92">
        <f>'IDT-1'!C92</f>
        <v>-6.35</v>
      </c>
      <c r="AF92" s="24"/>
      <c r="AG92">
        <f t="shared" si="5"/>
        <v>1069.355953437612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-134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5.5525400000000005</v>
      </c>
      <c r="E93">
        <f>GT_NG!Q93</f>
        <v>7.9953783939919116</v>
      </c>
      <c r="F93">
        <f>GT_Spot!Q93</f>
        <v>0</v>
      </c>
      <c r="G93">
        <f>PPCL_NG!Q93</f>
        <v>24.98</v>
      </c>
      <c r="H93">
        <f>PPCL_Spot!Q93</f>
        <v>0</v>
      </c>
      <c r="I93">
        <f>Bawana_NG!Q93</f>
        <v>55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714.29702744549479</v>
      </c>
      <c r="P93" s="36">
        <v>65.137388026785345</v>
      </c>
      <c r="Q93" s="36">
        <v>18.827433555949295</v>
      </c>
      <c r="R93" s="38">
        <v>0</v>
      </c>
      <c r="S93" s="38">
        <v>0</v>
      </c>
      <c r="T93" s="37">
        <f>SUMPRODUCT(LTA!J93:AN93,LTA!J$101:AN$101,LTA!J$104:AN$104)</f>
        <v>35.56</v>
      </c>
      <c r="U93" s="37">
        <f>SUMPRODUCT(LTA!J93:AN93,LTA!J$102:AN$102,LTA!J$104:AN$104)</f>
        <v>112.25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-55</v>
      </c>
      <c r="AA93" s="75">
        <f>STOA!I93</f>
        <v>261.29000000000002</v>
      </c>
      <c r="AB93" s="75">
        <f>-STOA!O93</f>
        <v>0</v>
      </c>
      <c r="AC93">
        <f t="shared" si="3"/>
        <v>12.77067095412265</v>
      </c>
      <c r="AD93">
        <f t="shared" si="4"/>
        <v>1139.1190964680986</v>
      </c>
      <c r="AE93">
        <f>'IDT-1'!C93</f>
        <v>-14.394</v>
      </c>
      <c r="AF93" s="24"/>
      <c r="AG93">
        <f t="shared" si="5"/>
        <v>1124.7250964680986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-94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5.5525400000000005</v>
      </c>
      <c r="E94">
        <f>GT_NG!Q94</f>
        <v>7.9953783939919116</v>
      </c>
      <c r="F94">
        <f>GT_Spot!Q94</f>
        <v>0</v>
      </c>
      <c r="G94">
        <f>PPCL_NG!Q94</f>
        <v>24.98</v>
      </c>
      <c r="H94">
        <f>PPCL_Spot!Q94</f>
        <v>0</v>
      </c>
      <c r="I94">
        <f>Bawana_NG!Q94</f>
        <v>55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714.29702744549479</v>
      </c>
      <c r="P94" s="36">
        <v>65.137388026785345</v>
      </c>
      <c r="Q94" s="36">
        <v>18.827433555949295</v>
      </c>
      <c r="R94" s="38">
        <v>0</v>
      </c>
      <c r="S94" s="38">
        <v>0</v>
      </c>
      <c r="T94" s="37">
        <f>SUMPRODUCT(LTA!J94:AN94,LTA!J$101:AN$101,LTA!J$104:AN$104)</f>
        <v>36.130000000000003</v>
      </c>
      <c r="U94" s="37">
        <f>SUMPRODUCT(LTA!J94:AN94,LTA!J$102:AN$102,LTA!J$104:AN$104)</f>
        <v>112.59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-35</v>
      </c>
      <c r="AA94" s="75">
        <f>STOA!I94</f>
        <v>261.29000000000002</v>
      </c>
      <c r="AB94" s="75">
        <f>-STOA!O94</f>
        <v>0</v>
      </c>
      <c r="AC94">
        <f t="shared" si="3"/>
        <v>12.592238276156548</v>
      </c>
      <c r="AD94">
        <f t="shared" si="4"/>
        <v>1161.2075291460646</v>
      </c>
      <c r="AE94">
        <f>'IDT-1'!C94</f>
        <v>-20.321000000000002</v>
      </c>
      <c r="AF94" s="24"/>
      <c r="AG94">
        <f t="shared" si="5"/>
        <v>1140.8865291460647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-93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5.5525400000000005</v>
      </c>
      <c r="E95">
        <f>GT_NG!Q95</f>
        <v>7.9953783939919116</v>
      </c>
      <c r="F95">
        <f>GT_Spot!Q95</f>
        <v>0</v>
      </c>
      <c r="G95">
        <f>PPCL_NG!Q95</f>
        <v>24.98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697.2026824799965</v>
      </c>
      <c r="P95" s="36">
        <v>65.137388026785345</v>
      </c>
      <c r="Q95" s="36">
        <v>18.827433555949295</v>
      </c>
      <c r="R95" s="38">
        <v>0</v>
      </c>
      <c r="S95" s="38">
        <v>0</v>
      </c>
      <c r="T95" s="37">
        <f>SUMPRODUCT(LTA!J95:AN95,LTA!J$101:AN$101,LTA!J$104:AN$104)</f>
        <v>36.799999999999997</v>
      </c>
      <c r="U95" s="37">
        <f>SUMPRODUCT(LTA!J95:AN95,LTA!J$102:AN$102,LTA!J$104:AN$104)</f>
        <v>112.87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261.29000000000002</v>
      </c>
      <c r="AB95" s="75">
        <f>-STOA!O95</f>
        <v>0</v>
      </c>
      <c r="AC95">
        <f t="shared" si="3"/>
        <v>12.325874255149429</v>
      </c>
      <c r="AD95">
        <f t="shared" si="4"/>
        <v>1159.3295482015735</v>
      </c>
      <c r="AE95">
        <f>'IDT-1'!C95</f>
        <v>-25</v>
      </c>
      <c r="AF95" s="24"/>
      <c r="AG95">
        <f t="shared" si="5"/>
        <v>1134.3295482015735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-114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5.5525400000000005</v>
      </c>
      <c r="E96">
        <f>GT_NG!Q96</f>
        <v>7.9953783939919116</v>
      </c>
      <c r="F96">
        <f>GT_Spot!Q96</f>
        <v>0</v>
      </c>
      <c r="G96">
        <f>PPCL_NG!Q96</f>
        <v>24.98</v>
      </c>
      <c r="H96">
        <f>PPCL_Spot!Q96</f>
        <v>0</v>
      </c>
      <c r="I96">
        <f>Bawana_NG!Q96</f>
        <v>55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684.43409902679252</v>
      </c>
      <c r="P96" s="36">
        <v>65.137388026785345</v>
      </c>
      <c r="Q96" s="36">
        <v>18.827433555949295</v>
      </c>
      <c r="R96" s="38">
        <v>0</v>
      </c>
      <c r="S96" s="38">
        <v>0</v>
      </c>
      <c r="T96" s="37">
        <f>SUMPRODUCT(LTA!J96:AN96,LTA!J$101:AN$101,LTA!J$104:AN$104)</f>
        <v>37.4</v>
      </c>
      <c r="U96" s="37">
        <f>SUMPRODUCT(LTA!J96:AN96,LTA!J$102:AN$102,LTA!J$104:AN$104)</f>
        <v>113.14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261.29000000000002</v>
      </c>
      <c r="AB96" s="75">
        <f>-STOA!O96</f>
        <v>0</v>
      </c>
      <c r="AC96">
        <f t="shared" si="3"/>
        <v>12.203410465716843</v>
      </c>
      <c r="AD96">
        <f t="shared" si="4"/>
        <v>1149.5534285378021</v>
      </c>
      <c r="AE96">
        <f>'IDT-1'!C96</f>
        <v>-10</v>
      </c>
      <c r="AF96" s="24"/>
      <c r="AG96">
        <f t="shared" si="5"/>
        <v>1139.5534285378021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-112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5.5525400000000005</v>
      </c>
      <c r="E97">
        <f>GT_NG!Q97</f>
        <v>7.9953783939919116</v>
      </c>
      <c r="F97">
        <f>GT_Spot!Q97</f>
        <v>0</v>
      </c>
      <c r="G97">
        <f>PPCL_NG!Q97</f>
        <v>24.98</v>
      </c>
      <c r="H97">
        <f>PPCL_Spot!Q97</f>
        <v>0</v>
      </c>
      <c r="I97">
        <f>Bawana_NG!Q97</f>
        <v>55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678.81667749708788</v>
      </c>
      <c r="P97" s="36">
        <v>65.137388026785345</v>
      </c>
      <c r="Q97" s="36">
        <v>18.827433555949295</v>
      </c>
      <c r="R97" s="38">
        <v>0</v>
      </c>
      <c r="S97" s="38">
        <v>0</v>
      </c>
      <c r="T97" s="37">
        <f>SUMPRODUCT(LTA!J97:AN97,LTA!J$101:AN$101,LTA!J$104:AN$104)</f>
        <v>37.6</v>
      </c>
      <c r="U97" s="37">
        <f>SUMPRODUCT(LTA!J97:AN97,LTA!J$102:AN$102,LTA!J$104:AN$104)</f>
        <v>113.25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261.29000000000002</v>
      </c>
      <c r="AB97" s="75">
        <f>-STOA!O97</f>
        <v>0</v>
      </c>
      <c r="AC97">
        <f t="shared" si="3"/>
        <v>12.023533243422513</v>
      </c>
      <c r="AD97">
        <f t="shared" si="4"/>
        <v>1159.4258842303921</v>
      </c>
      <c r="AE97">
        <f>'IDT-1'!C97</f>
        <v>-15</v>
      </c>
      <c r="AF97" s="24"/>
      <c r="AG97">
        <f t="shared" si="5"/>
        <v>1144.4258842303921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-97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5.5525400000000005</v>
      </c>
      <c r="E98">
        <f>GT_NG!Q98</f>
        <v>7.9953783939919116</v>
      </c>
      <c r="F98">
        <f>GT_Spot!Q98</f>
        <v>0</v>
      </c>
      <c r="G98">
        <f>PPCL_NG!Q98</f>
        <v>24.98</v>
      </c>
      <c r="H98">
        <f>PPCL_Spot!Q98</f>
        <v>0</v>
      </c>
      <c r="I98">
        <f>Bawana_NG!Q98</f>
        <v>55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677.54024363977351</v>
      </c>
      <c r="P98" s="36">
        <v>65.137388026785345</v>
      </c>
      <c r="Q98" s="36">
        <v>18.827433555949295</v>
      </c>
      <c r="R98" s="38">
        <v>0</v>
      </c>
      <c r="S98" s="38">
        <v>0</v>
      </c>
      <c r="T98" s="37">
        <f>SUMPRODUCT(LTA!J98:AN98,LTA!J$101:AN$101,LTA!J$104:AN$104)</f>
        <v>37.65</v>
      </c>
      <c r="U98" s="37">
        <f>SUMPRODUCT(LTA!J98:AN98,LTA!J$102:AN$102,LTA!J$104:AN$104)</f>
        <v>113.43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261.29000000000002</v>
      </c>
      <c r="AB98" s="75">
        <f>-STOA!O98</f>
        <v>0</v>
      </c>
      <c r="AC98">
        <f t="shared" si="3"/>
        <v>12.032080880522537</v>
      </c>
      <c r="AD98">
        <f t="shared" si="4"/>
        <v>1156.3709027359776</v>
      </c>
      <c r="AE98">
        <f>'IDT-1'!C98</f>
        <v>-15</v>
      </c>
      <c r="AF98" s="24"/>
      <c r="AG98">
        <f t="shared" si="5"/>
        <v>1141.3709027359776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-99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0.13326096000000021</v>
      </c>
      <c r="E99">
        <f t="shared" si="6"/>
        <v>0.19774584259104383</v>
      </c>
      <c r="F99">
        <f t="shared" si="6"/>
        <v>0</v>
      </c>
      <c r="G99">
        <f t="shared" si="6"/>
        <v>0.59675651422170317</v>
      </c>
      <c r="H99">
        <f t="shared" si="6"/>
        <v>0</v>
      </c>
      <c r="I99">
        <f t="shared" si="6"/>
        <v>1.2196712640789069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15.210616857422194</v>
      </c>
      <c r="P99" s="36">
        <f t="shared" si="6"/>
        <v>1.402300017284881</v>
      </c>
      <c r="Q99" s="36">
        <f t="shared" si="6"/>
        <v>0.41980738789695993</v>
      </c>
      <c r="R99" s="38">
        <f t="shared" si="6"/>
        <v>0.26747866552025679</v>
      </c>
      <c r="S99" s="38">
        <f t="shared" si="6"/>
        <v>0</v>
      </c>
      <c r="T99" s="37">
        <f t="shared" si="6"/>
        <v>2.2335249999999984</v>
      </c>
      <c r="U99" s="37">
        <f t="shared" si="6"/>
        <v>2.652345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-2.2303000000000002</v>
      </c>
      <c r="AA99" s="75">
        <f t="shared" si="6"/>
        <v>5.1346299999999951</v>
      </c>
      <c r="AB99" s="75">
        <f t="shared" si="6"/>
        <v>-0.14399999999999999</v>
      </c>
      <c r="AC99">
        <f t="shared" si="6"/>
        <v>0.29671461387756476</v>
      </c>
      <c r="AD99">
        <f t="shared" si="6"/>
        <v>24.994515395138379</v>
      </c>
      <c r="AE99">
        <f t="shared" si="6"/>
        <v>-0.58626199999999995</v>
      </c>
      <c r="AG99">
        <f t="shared" si="6"/>
        <v>24.408253395138384</v>
      </c>
      <c r="AI99">
        <f t="shared" si="6"/>
        <v>0</v>
      </c>
      <c r="AJ99">
        <f t="shared" si="6"/>
        <v>0</v>
      </c>
      <c r="AK99">
        <f t="shared" si="6"/>
        <v>1.7642499999999998E-2</v>
      </c>
      <c r="AL99">
        <f t="shared" si="6"/>
        <v>-1.8202499999999999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45197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45197</v>
      </c>
      <c r="B1" s="216"/>
      <c r="C1" s="216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7.1614200000000006</v>
      </c>
      <c r="E3">
        <f>GT_NG!T3</f>
        <v>9.8810939357907266</v>
      </c>
      <c r="F3">
        <f>GT_Spot!T3</f>
        <v>0</v>
      </c>
      <c r="G3">
        <f>PPCL_NG!T3</f>
        <v>29.771933242418335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895.23575471683193</v>
      </c>
      <c r="P3" s="36">
        <v>75.09</v>
      </c>
      <c r="Q3" s="36">
        <v>21.977004225160147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412.5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-22</v>
      </c>
      <c r="AA3" s="75">
        <f>STOA!J3</f>
        <v>120.18</v>
      </c>
      <c r="AB3" s="75">
        <f>-STOA!P3</f>
        <v>0</v>
      </c>
      <c r="AC3">
        <f>SUMIF(B3:AB3,"&gt;0")*$AC$2-SUMIF(B3:AB3,"&lt;0")*($AC$2/(1-$AC$2))+SUMIF(AI3:AR3,"&gt;0")*$AC$2-SUMIF(AI3:AR3,"&lt;0")*($AC$2/(1-$AC$2))</f>
        <v>14.906046045011928</v>
      </c>
      <c r="AD3">
        <f>SUM(B3:AB3,AI3:AR3)-AC3</f>
        <v>1574.5011600751893</v>
      </c>
      <c r="AE3">
        <f>'IDT-1'!F3</f>
        <v>0</v>
      </c>
      <c r="AF3" s="24"/>
      <c r="AG3">
        <f>SUM(AD3:AF3)</f>
        <v>1574.5011600751893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-30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7.1614200000000006</v>
      </c>
      <c r="E4">
        <f>GT_NG!T4</f>
        <v>9.8810939357907266</v>
      </c>
      <c r="F4">
        <f>GT_Spot!T4</f>
        <v>0</v>
      </c>
      <c r="G4">
        <f>PPCL_NG!T4</f>
        <v>29.771933242418335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890.76078441017228</v>
      </c>
      <c r="P4" s="36">
        <v>75.09</v>
      </c>
      <c r="Q4" s="36">
        <v>21.977004225160147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416.18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-40</v>
      </c>
      <c r="AA4" s="75">
        <f>STOA!J4</f>
        <v>120.18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15.058856601712838</v>
      </c>
      <c r="AD4">
        <f t="shared" ref="AD4:AD67" si="1">SUM(B4:AB4,AI4:AR4)-AC4</f>
        <v>1555.5533792118285</v>
      </c>
      <c r="AE4">
        <f>'IDT-1'!F4</f>
        <v>0</v>
      </c>
      <c r="AF4" s="24"/>
      <c r="AG4">
        <f t="shared" ref="AG4:AG67" si="2">SUM(AD4:AF4)</f>
        <v>1555.5533792118285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7.1614200000000006</v>
      </c>
      <c r="E5">
        <f>GT_NG!T5</f>
        <v>10.224090121317158</v>
      </c>
      <c r="F5">
        <f>GT_Spot!T5</f>
        <v>0</v>
      </c>
      <c r="G5">
        <f>PPCL_NG!T5</f>
        <v>29.771933242418335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876.78229838745483</v>
      </c>
      <c r="P5" s="36">
        <v>75.09</v>
      </c>
      <c r="Q5" s="36">
        <v>21.977004225160147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416.02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-51</v>
      </c>
      <c r="AA5" s="75">
        <f>STOA!J5</f>
        <v>120.18</v>
      </c>
      <c r="AB5" s="75">
        <f>-STOA!P5</f>
        <v>0</v>
      </c>
      <c r="AC5">
        <f t="shared" si="0"/>
        <v>15.035115693889704</v>
      </c>
      <c r="AD5">
        <f t="shared" si="1"/>
        <v>1530.7816302824606</v>
      </c>
      <c r="AE5">
        <f>'IDT-1'!F5</f>
        <v>0</v>
      </c>
      <c r="AF5" s="24"/>
      <c r="AG5">
        <f t="shared" si="2"/>
        <v>1530.7816302824606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7.1614200000000006</v>
      </c>
      <c r="E6">
        <f>GT_NG!T6</f>
        <v>10.224090121317158</v>
      </c>
      <c r="F6">
        <f>GT_Spot!T6</f>
        <v>0</v>
      </c>
      <c r="G6">
        <f>PPCL_NG!T6</f>
        <v>29.771933242418335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871.31588546881358</v>
      </c>
      <c r="P6" s="36">
        <v>75.09</v>
      </c>
      <c r="Q6" s="36">
        <v>21.977004225160147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415.84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-71</v>
      </c>
      <c r="AA6" s="75">
        <f>STOA!J6</f>
        <v>120.18</v>
      </c>
      <c r="AB6" s="75">
        <f>-STOA!P6</f>
        <v>0</v>
      </c>
      <c r="AC6">
        <f t="shared" si="0"/>
        <v>15.162989810649568</v>
      </c>
      <c r="AD6">
        <f t="shared" si="1"/>
        <v>1505.0073432470595</v>
      </c>
      <c r="AE6">
        <f>'IDT-1'!F6</f>
        <v>0</v>
      </c>
      <c r="AF6" s="24"/>
      <c r="AG6">
        <f t="shared" si="2"/>
        <v>1505.0073432470595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7.1614200000000006</v>
      </c>
      <c r="E7">
        <f>GT_NG!T7</f>
        <v>10.224090121317158</v>
      </c>
      <c r="F7">
        <f>GT_Spot!T7</f>
        <v>0</v>
      </c>
      <c r="G7">
        <f>PPCL_NG!T7</f>
        <v>29.771933242418335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870.33840334190745</v>
      </c>
      <c r="P7" s="36">
        <v>75.09</v>
      </c>
      <c r="Q7" s="36">
        <v>21.977004225160147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415.68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-90</v>
      </c>
      <c r="AA7" s="75">
        <f>STOA!J7</f>
        <v>120.18</v>
      </c>
      <c r="AB7" s="75">
        <f>-STOA!P7</f>
        <v>0</v>
      </c>
      <c r="AC7">
        <f t="shared" si="0"/>
        <v>15.321664390854506</v>
      </c>
      <c r="AD7">
        <f t="shared" si="1"/>
        <v>1484.7111865399486</v>
      </c>
      <c r="AE7">
        <f>'IDT-1'!F7</f>
        <v>-5.766</v>
      </c>
      <c r="AF7" s="24"/>
      <c r="AG7">
        <f t="shared" si="2"/>
        <v>1478.9451865399485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7.1614200000000006</v>
      </c>
      <c r="E8">
        <f>GT_NG!T8</f>
        <v>10.224090121317158</v>
      </c>
      <c r="F8">
        <f>GT_Spot!T8</f>
        <v>0</v>
      </c>
      <c r="G8">
        <f>PPCL_NG!T8</f>
        <v>29.771933242418335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870.33840334190745</v>
      </c>
      <c r="P8" s="36">
        <v>75.09</v>
      </c>
      <c r="Q8" s="36">
        <v>21.977004225160147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415.34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-92.73</v>
      </c>
      <c r="AA8" s="75">
        <f>STOA!J8</f>
        <v>120.18</v>
      </c>
      <c r="AB8" s="75">
        <f>-STOA!P8</f>
        <v>0</v>
      </c>
      <c r="AC8">
        <f t="shared" si="0"/>
        <v>15.342909678990098</v>
      </c>
      <c r="AD8">
        <f t="shared" si="1"/>
        <v>1481.6199412518129</v>
      </c>
      <c r="AE8">
        <f>'IDT-1'!F8</f>
        <v>-16.146000000000001</v>
      </c>
      <c r="AF8" s="24"/>
      <c r="AG8">
        <f t="shared" si="2"/>
        <v>1465.4739412518129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7.1614200000000006</v>
      </c>
      <c r="E9">
        <f>GT_NG!T9</f>
        <v>10.224090121317158</v>
      </c>
      <c r="F9">
        <f>GT_Spot!T9</f>
        <v>0</v>
      </c>
      <c r="G9">
        <f>PPCL_NG!T9</f>
        <v>29.771933242418335</v>
      </c>
      <c r="H9">
        <f>PPCL_Spot!T9</f>
        <v>0</v>
      </c>
      <c r="I9">
        <f>Bawana_NG!T9</f>
        <v>69.606886990742808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864.75358170237428</v>
      </c>
      <c r="P9" s="36">
        <v>75.09</v>
      </c>
      <c r="Q9" s="36">
        <v>21.977004225160147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415.52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-95</v>
      </c>
      <c r="AA9" s="75">
        <f>STOA!J9</f>
        <v>120.18</v>
      </c>
      <c r="AB9" s="75">
        <f>-STOA!P9</f>
        <v>0</v>
      </c>
      <c r="AC9">
        <f t="shared" si="0"/>
        <v>15.315473203556127</v>
      </c>
      <c r="AD9">
        <f t="shared" si="1"/>
        <v>1473.9694430784564</v>
      </c>
      <c r="AE9">
        <f>'IDT-1'!F9</f>
        <v>-20.181999999999999</v>
      </c>
      <c r="AF9" s="24"/>
      <c r="AG9">
        <f t="shared" si="2"/>
        <v>1453.7874430784564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7.1614200000000006</v>
      </c>
      <c r="E10">
        <f>GT_NG!T10</f>
        <v>10.224090121317158</v>
      </c>
      <c r="F10">
        <f>GT_Spot!T10</f>
        <v>0</v>
      </c>
      <c r="G10">
        <f>PPCL_NG!T10</f>
        <v>29.771933242418335</v>
      </c>
      <c r="H10">
        <f>PPCL_Spot!T10</f>
        <v>0</v>
      </c>
      <c r="I10">
        <f>Bawana_NG!T10</f>
        <v>56.972617986305778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774.33270590989162</v>
      </c>
      <c r="P10" s="36">
        <v>75.09</v>
      </c>
      <c r="Q10" s="36">
        <v>21.977004225160147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415.68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120.18</v>
      </c>
      <c r="AB10" s="75">
        <f>-STOA!P10</f>
        <v>0</v>
      </c>
      <c r="AC10">
        <f t="shared" si="0"/>
        <v>13.566573814734681</v>
      </c>
      <c r="AD10">
        <f t="shared" si="1"/>
        <v>1467.8231976703585</v>
      </c>
      <c r="AE10">
        <f>'IDT-1'!F10</f>
        <v>-30.562000000000001</v>
      </c>
      <c r="AF10" s="24"/>
      <c r="AG10">
        <f t="shared" si="2"/>
        <v>1437.2611976703586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7.1614200000000006</v>
      </c>
      <c r="E11">
        <f>GT_NG!T11</f>
        <v>10.224090121317158</v>
      </c>
      <c r="F11">
        <f>GT_Spot!T11</f>
        <v>0</v>
      </c>
      <c r="G11">
        <f>PPCL_NG!T11</f>
        <v>29.771933242418335</v>
      </c>
      <c r="H11">
        <f>PPCL_Spot!T11</f>
        <v>0</v>
      </c>
      <c r="I11">
        <f>Bawana_NG!T11</f>
        <v>56.972617986305778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757.2397250532498</v>
      </c>
      <c r="P11" s="36">
        <v>75.09</v>
      </c>
      <c r="Q11" s="36">
        <v>21.977004225160147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416.21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120.08</v>
      </c>
      <c r="AB11" s="75">
        <f>-STOA!P11</f>
        <v>0</v>
      </c>
      <c r="AC11">
        <f t="shared" si="0"/>
        <v>13.508720858418185</v>
      </c>
      <c r="AD11">
        <f t="shared" si="1"/>
        <v>1441.218069770033</v>
      </c>
      <c r="AE11">
        <f>'IDT-1'!F11</f>
        <v>-42.094999999999999</v>
      </c>
      <c r="AF11" s="24"/>
      <c r="AG11">
        <f t="shared" si="2"/>
        <v>1399.123069770033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-40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7.1614200000000006</v>
      </c>
      <c r="E12">
        <f>GT_NG!T12</f>
        <v>10.224090121317158</v>
      </c>
      <c r="F12">
        <f>GT_Spot!T12</f>
        <v>0</v>
      </c>
      <c r="G12">
        <f>PPCL_NG!T12</f>
        <v>29.771933242418335</v>
      </c>
      <c r="H12">
        <f>PPCL_Spot!T12</f>
        <v>0</v>
      </c>
      <c r="I12">
        <f>Bawana_NG!T12</f>
        <v>58.327304154919815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757.2397250532498</v>
      </c>
      <c r="P12" s="36">
        <v>75.09</v>
      </c>
      <c r="Q12" s="36">
        <v>21.977004225160147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416.03999999999996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120.08</v>
      </c>
      <c r="AB12" s="75">
        <f>-STOA!P12</f>
        <v>0</v>
      </c>
      <c r="AC12">
        <f t="shared" si="0"/>
        <v>13.563536734312965</v>
      </c>
      <c r="AD12">
        <f t="shared" si="1"/>
        <v>1437.3479400627523</v>
      </c>
      <c r="AE12">
        <f>'IDT-1'!F12</f>
        <v>-50.744</v>
      </c>
      <c r="AF12" s="24"/>
      <c r="AG12">
        <f t="shared" si="2"/>
        <v>1386.6039400627524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-45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7.1614200000000006</v>
      </c>
      <c r="E13">
        <f>GT_NG!T13</f>
        <v>10.224090121317158</v>
      </c>
      <c r="F13">
        <f>GT_Spot!T13</f>
        <v>0</v>
      </c>
      <c r="G13">
        <f>PPCL_NG!T13</f>
        <v>29.771933242418335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737.07409828718824</v>
      </c>
      <c r="P13" s="36">
        <v>75.09</v>
      </c>
      <c r="Q13" s="36">
        <v>21.977004225160147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416.06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120.08</v>
      </c>
      <c r="AB13" s="75">
        <f>-STOA!P13</f>
        <v>0</v>
      </c>
      <c r="AC13">
        <f t="shared" si="0"/>
        <v>13.345256222378936</v>
      </c>
      <c r="AD13">
        <f t="shared" si="1"/>
        <v>1422.8060075834303</v>
      </c>
      <c r="AE13">
        <f>'IDT-1'!F13</f>
        <v>-57.087000000000003</v>
      </c>
      <c r="AF13" s="24"/>
      <c r="AG13">
        <f t="shared" si="2"/>
        <v>1365.7190075834303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7.1614200000000006</v>
      </c>
      <c r="E14">
        <f>GT_NG!T14</f>
        <v>10.224090121317158</v>
      </c>
      <c r="F14">
        <f>GT_Spot!T14</f>
        <v>0</v>
      </c>
      <c r="G14">
        <f>PPCL_NG!T14</f>
        <v>29.771933242418335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737.07409828718824</v>
      </c>
      <c r="P14" s="36">
        <v>75.09</v>
      </c>
      <c r="Q14" s="36">
        <v>21.977004225160147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415.93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120.08</v>
      </c>
      <c r="AB14" s="75">
        <f>-STOA!P14</f>
        <v>0</v>
      </c>
      <c r="AC14">
        <f t="shared" si="0"/>
        <v>13.477284135211868</v>
      </c>
      <c r="AD14">
        <f t="shared" si="1"/>
        <v>1407.5439796705975</v>
      </c>
      <c r="AE14">
        <f>'IDT-1'!F14</f>
        <v>-50.744</v>
      </c>
      <c r="AF14" s="24"/>
      <c r="AG14">
        <f t="shared" si="2"/>
        <v>1356.7999796705976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-55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7.1614200000000006</v>
      </c>
      <c r="E15">
        <f>GT_NG!T15</f>
        <v>10.224090121317158</v>
      </c>
      <c r="F15">
        <f>GT_Spot!T15</f>
        <v>0</v>
      </c>
      <c r="G15">
        <f>PPCL_NG!T15</f>
        <v>29.771933242418335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672.43730880236569</v>
      </c>
      <c r="P15" s="36">
        <v>75.09</v>
      </c>
      <c r="Q15" s="36">
        <v>21.977004225160147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415.93000000000006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119.99</v>
      </c>
      <c r="AB15" s="75">
        <f>-STOA!P15</f>
        <v>0</v>
      </c>
      <c r="AC15">
        <f t="shared" si="0"/>
        <v>12.907688387745429</v>
      </c>
      <c r="AD15">
        <f t="shared" si="1"/>
        <v>1343.3867859332415</v>
      </c>
      <c r="AE15">
        <f>'IDT-1'!F15</f>
        <v>0</v>
      </c>
      <c r="AF15" s="24"/>
      <c r="AG15">
        <f t="shared" si="2"/>
        <v>1343.3867859332415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-55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7.1614200000000006</v>
      </c>
      <c r="E16">
        <f>GT_NG!T16</f>
        <v>10.224090121317158</v>
      </c>
      <c r="F16">
        <f>GT_Spot!T16</f>
        <v>0</v>
      </c>
      <c r="G16">
        <f>PPCL_NG!T16</f>
        <v>29.771933242418335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629.59542265549931</v>
      </c>
      <c r="P16" s="36">
        <v>75.09</v>
      </c>
      <c r="Q16" s="36">
        <v>21.977004225160147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416.43000000000006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119.99</v>
      </c>
      <c r="AB16" s="75">
        <f>-STOA!P16</f>
        <v>0</v>
      </c>
      <c r="AC16">
        <f t="shared" si="0"/>
        <v>12.428542259386662</v>
      </c>
      <c r="AD16">
        <f t="shared" si="1"/>
        <v>1313.524045914734</v>
      </c>
      <c r="AE16">
        <f>'IDT-1'!F16</f>
        <v>0</v>
      </c>
      <c r="AF16" s="24"/>
      <c r="AG16">
        <f t="shared" si="2"/>
        <v>1313.524045914734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-43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7.1614200000000006</v>
      </c>
      <c r="E17">
        <f>GT_NG!T17</f>
        <v>10.224090121317158</v>
      </c>
      <c r="F17">
        <f>GT_Spot!T17</f>
        <v>0</v>
      </c>
      <c r="G17">
        <f>PPCL_NG!T17</f>
        <v>29.771933242418335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596.38712942528775</v>
      </c>
      <c r="P17" s="36">
        <v>75.09</v>
      </c>
      <c r="Q17" s="36">
        <v>21.977004225160147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411.78000000000003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119.99</v>
      </c>
      <c r="AB17" s="75">
        <f>-STOA!P17</f>
        <v>0</v>
      </c>
      <c r="AC17">
        <f t="shared" si="0"/>
        <v>11.891192345950303</v>
      </c>
      <c r="AD17">
        <f t="shared" si="1"/>
        <v>1299.2031025979586</v>
      </c>
      <c r="AE17">
        <f>'IDT-1'!F17</f>
        <v>0</v>
      </c>
      <c r="AF17" s="24"/>
      <c r="AG17">
        <f t="shared" si="2"/>
        <v>1299.2031025979586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7.1614200000000006</v>
      </c>
      <c r="E18">
        <f>GT_NG!T18</f>
        <v>10.224090121317158</v>
      </c>
      <c r="F18">
        <f>GT_Spot!T18</f>
        <v>0</v>
      </c>
      <c r="G18">
        <f>PPCL_NG!T18</f>
        <v>29.771933242418335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579.54900244942883</v>
      </c>
      <c r="P18" s="36">
        <v>75.09</v>
      </c>
      <c r="Q18" s="36">
        <v>21.977004225160147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411.44000000000005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119.99</v>
      </c>
      <c r="AB18" s="75">
        <f>-STOA!P18</f>
        <v>0</v>
      </c>
      <c r="AC18">
        <f t="shared" si="0"/>
        <v>11.740024828562747</v>
      </c>
      <c r="AD18">
        <f t="shared" si="1"/>
        <v>1282.1761431394873</v>
      </c>
      <c r="AE18">
        <f>'IDT-1'!F18</f>
        <v>0</v>
      </c>
      <c r="AF18" s="24"/>
      <c r="AG18">
        <f t="shared" si="2"/>
        <v>1282.1761431394873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7.1614200000000006</v>
      </c>
      <c r="E19">
        <f>GT_NG!T19</f>
        <v>8.4747777777777777</v>
      </c>
      <c r="F19">
        <f>GT_Spot!T19</f>
        <v>0</v>
      </c>
      <c r="G19">
        <f>PPCL_NG!T19</f>
        <v>29.771933242418335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583.85897774255261</v>
      </c>
      <c r="P19" s="36">
        <v>75.09</v>
      </c>
      <c r="Q19" s="36">
        <v>21.977004225160147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402.49000000000007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119.9</v>
      </c>
      <c r="AB19" s="75">
        <f>-STOA!P19</f>
        <v>0</v>
      </c>
      <c r="AC19">
        <f t="shared" si="0"/>
        <v>11.683006662519091</v>
      </c>
      <c r="AD19">
        <f t="shared" si="1"/>
        <v>1275.7538242551154</v>
      </c>
      <c r="AE19">
        <f>'IDT-1'!F19</f>
        <v>0</v>
      </c>
      <c r="AF19" s="24"/>
      <c r="AG19">
        <f t="shared" si="2"/>
        <v>1275.7538242551154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7.1614200000000006</v>
      </c>
      <c r="E20">
        <f>GT_NG!T20</f>
        <v>8.4747777777777777</v>
      </c>
      <c r="F20">
        <f>GT_Spot!T20</f>
        <v>0</v>
      </c>
      <c r="G20">
        <f>PPCL_NG!T20</f>
        <v>29.771933242418335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582.16804142977833</v>
      </c>
      <c r="P20" s="36">
        <v>75.09</v>
      </c>
      <c r="Q20" s="36">
        <v>21.977004225160147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390.05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119.9</v>
      </c>
      <c r="AB20" s="75">
        <f>-STOA!P20</f>
        <v>0</v>
      </c>
      <c r="AC20">
        <f t="shared" si="0"/>
        <v>11.691826335799606</v>
      </c>
      <c r="AD20">
        <f t="shared" si="1"/>
        <v>1246.6140682690607</v>
      </c>
      <c r="AE20">
        <f>'IDT-1'!F20</f>
        <v>0</v>
      </c>
      <c r="AF20" s="24"/>
      <c r="AG20">
        <f t="shared" si="2"/>
        <v>1246.6140682690607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-35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7.1614200000000006</v>
      </c>
      <c r="E21">
        <f>GT_NG!T21</f>
        <v>10.587026116259478</v>
      </c>
      <c r="F21">
        <f>GT_Spot!T21</f>
        <v>0</v>
      </c>
      <c r="G21">
        <f>PPCL_NG!T21</f>
        <v>29.771933242418335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584.10194391982122</v>
      </c>
      <c r="P21" s="36">
        <v>75.09</v>
      </c>
      <c r="Q21" s="36">
        <v>21.977004225160147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393.65000000000003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119.9</v>
      </c>
      <c r="AB21" s="75">
        <f>-STOA!P21</f>
        <v>0</v>
      </c>
      <c r="AC21">
        <f t="shared" si="0"/>
        <v>11.759112463090624</v>
      </c>
      <c r="AD21">
        <f t="shared" si="1"/>
        <v>1254.1929329702944</v>
      </c>
      <c r="AE21">
        <f>'IDT-1'!F21</f>
        <v>-10.294</v>
      </c>
      <c r="AF21" s="24"/>
      <c r="AG21">
        <f t="shared" si="2"/>
        <v>1243.8989329702943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-35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7.1614200000000006</v>
      </c>
      <c r="E22">
        <f>GT_NG!T22</f>
        <v>10.587026116259478</v>
      </c>
      <c r="F22">
        <f>GT_Spot!T22</f>
        <v>0</v>
      </c>
      <c r="G22">
        <f>PPCL_NG!T22</f>
        <v>29.771933242418335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581.16019514911738</v>
      </c>
      <c r="P22" s="36">
        <v>75.09</v>
      </c>
      <c r="Q22" s="36">
        <v>21.977004225160147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384.84000000000003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119.9</v>
      </c>
      <c r="AB22" s="75">
        <f>-STOA!P22</f>
        <v>0</v>
      </c>
      <c r="AC22">
        <f t="shared" si="0"/>
        <v>11.566915798686477</v>
      </c>
      <c r="AD22">
        <f t="shared" si="1"/>
        <v>1252.6333808639945</v>
      </c>
      <c r="AE22">
        <f>'IDT-1'!F22</f>
        <v>-6.92</v>
      </c>
      <c r="AF22" s="24"/>
      <c r="AG22">
        <f t="shared" si="2"/>
        <v>1245.7133808639944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-25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7.1614200000000006</v>
      </c>
      <c r="E23">
        <f>GT_NG!T23</f>
        <v>10.587026116259478</v>
      </c>
      <c r="F23">
        <f>GT_Spot!T23</f>
        <v>0</v>
      </c>
      <c r="G23">
        <f>PPCL_NG!T23</f>
        <v>29.771933242418335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575.67098554499739</v>
      </c>
      <c r="P23" s="36">
        <v>75.09</v>
      </c>
      <c r="Q23" s="36">
        <v>21.977004225160147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368.45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119.9</v>
      </c>
      <c r="AB23" s="75">
        <f>-STOA!P23</f>
        <v>0</v>
      </c>
      <c r="AC23">
        <f t="shared" si="0"/>
        <v>11.418769391781199</v>
      </c>
      <c r="AD23">
        <f t="shared" si="1"/>
        <v>1225.9023176667799</v>
      </c>
      <c r="AE23">
        <f>'IDT-1'!F23</f>
        <v>-4.6130000000000004</v>
      </c>
      <c r="AF23" s="24"/>
      <c r="AG23">
        <f t="shared" si="2"/>
        <v>1221.2893176667799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7.1614200000000006</v>
      </c>
      <c r="E24">
        <f>GT_NG!T24</f>
        <v>10.587026116259478</v>
      </c>
      <c r="F24">
        <f>GT_Spot!T24</f>
        <v>0</v>
      </c>
      <c r="G24">
        <f>PPCL_NG!T24</f>
        <v>29.771933242418335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575.67098554499739</v>
      </c>
      <c r="P24" s="36">
        <v>75.09</v>
      </c>
      <c r="Q24" s="36">
        <v>21.977004225160147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368.32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119.9</v>
      </c>
      <c r="AB24" s="75">
        <f>-STOA!P24</f>
        <v>0</v>
      </c>
      <c r="AC24">
        <f t="shared" si="0"/>
        <v>11.417625391781197</v>
      </c>
      <c r="AD24">
        <f t="shared" si="1"/>
        <v>1225.7734616667797</v>
      </c>
      <c r="AE24">
        <f>'IDT-1'!F24</f>
        <v>-7.4960000000000004</v>
      </c>
      <c r="AF24" s="24"/>
      <c r="AG24">
        <f t="shared" si="2"/>
        <v>1218.2774616667796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-30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7.1614200000000006</v>
      </c>
      <c r="E25">
        <f>GT_NG!T25</f>
        <v>10.587026116259478</v>
      </c>
      <c r="F25">
        <f>GT_Spot!T25</f>
        <v>0</v>
      </c>
      <c r="G25">
        <f>PPCL_NG!T25</f>
        <v>29.771933242418335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573.62740377730643</v>
      </c>
      <c r="P25" s="36">
        <v>75.09</v>
      </c>
      <c r="Q25" s="36">
        <v>21.977004225160147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368.13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119.9</v>
      </c>
      <c r="AB25" s="75">
        <f>-STOA!P25</f>
        <v>0</v>
      </c>
      <c r="AC25">
        <f t="shared" si="0"/>
        <v>11.397969872225516</v>
      </c>
      <c r="AD25">
        <f t="shared" si="1"/>
        <v>1223.5595354186444</v>
      </c>
      <c r="AE25">
        <f>'IDT-1'!F25</f>
        <v>-3.46</v>
      </c>
      <c r="AF25" s="24"/>
      <c r="AG25">
        <f t="shared" si="2"/>
        <v>1220.0995354186443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7.1614200000000006</v>
      </c>
      <c r="E26">
        <f>GT_NG!T26</f>
        <v>10.587026116259478</v>
      </c>
      <c r="F26">
        <f>GT_Spot!T26</f>
        <v>0</v>
      </c>
      <c r="G26">
        <f>PPCL_NG!T26</f>
        <v>29.771933242418335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581.08478715595629</v>
      </c>
      <c r="P26" s="36">
        <v>75.09</v>
      </c>
      <c r="Q26" s="36">
        <v>21.977004225160147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363.47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-40</v>
      </c>
      <c r="AA26" s="75">
        <f>STOA!J26</f>
        <v>119.9</v>
      </c>
      <c r="AB26" s="75">
        <f>-STOA!P26</f>
        <v>0</v>
      </c>
      <c r="AC26">
        <f t="shared" si="0"/>
        <v>11.511368121179588</v>
      </c>
      <c r="AD26">
        <f t="shared" si="1"/>
        <v>1216.2435205483403</v>
      </c>
      <c r="AE26">
        <f>'IDT-1'!F26</f>
        <v>0</v>
      </c>
      <c r="AF26" s="24"/>
      <c r="AG26">
        <f t="shared" si="2"/>
        <v>1216.2435205483403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7.1614200000000006</v>
      </c>
      <c r="E27">
        <f>GT_NG!T27</f>
        <v>10.587026116259478</v>
      </c>
      <c r="F27">
        <f>GT_Spot!T27</f>
        <v>0</v>
      </c>
      <c r="G27">
        <f>PPCL_NG!T27</f>
        <v>29.771933242418335</v>
      </c>
      <c r="H27">
        <f>PPCL_Spot!T27</f>
        <v>0</v>
      </c>
      <c r="I27">
        <f>Bawana_NG!T27</f>
        <v>52.822385403965136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599.32912386292219</v>
      </c>
      <c r="P27" s="36">
        <v>75.09</v>
      </c>
      <c r="Q27" s="36">
        <v>21.977004225160147</v>
      </c>
      <c r="R27" s="38">
        <v>0.28743362831858404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358.79616000000004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-20</v>
      </c>
      <c r="AA27" s="75">
        <f>STOA!J27</f>
        <v>119.81</v>
      </c>
      <c r="AB27" s="75">
        <f>-STOA!P27</f>
        <v>0</v>
      </c>
      <c r="AC27">
        <f t="shared" si="0"/>
        <v>11.411928431459492</v>
      </c>
      <c r="AD27">
        <f t="shared" si="1"/>
        <v>1245.2205580475843</v>
      </c>
      <c r="AE27">
        <f>'IDT-1'!F27</f>
        <v>-27.102</v>
      </c>
      <c r="AF27" s="24"/>
      <c r="AG27">
        <f t="shared" si="2"/>
        <v>1218.1185580475842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7.1614200000000006</v>
      </c>
      <c r="E28">
        <f>GT_NG!T28</f>
        <v>10.587026116259478</v>
      </c>
      <c r="F28">
        <f>GT_Spot!T28</f>
        <v>0</v>
      </c>
      <c r="G28">
        <f>PPCL_NG!T28</f>
        <v>29.771933242418335</v>
      </c>
      <c r="H28">
        <f>PPCL_Spot!T28</f>
        <v>0</v>
      </c>
      <c r="I28">
        <f>Bawana_NG!T28</f>
        <v>52.822385403965136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608.35089288293545</v>
      </c>
      <c r="P28" s="36">
        <v>75.09</v>
      </c>
      <c r="Q28" s="36">
        <v>21.977004225160147</v>
      </c>
      <c r="R28" s="38">
        <v>1.1099999999999999</v>
      </c>
      <c r="S28" s="38">
        <v>0</v>
      </c>
      <c r="T28" s="37">
        <f>SUMPRODUCT(LTA!J28:AN28,LTA!J$101:AN$101,LTA!J$105:AN$105)</f>
        <v>3.01</v>
      </c>
      <c r="U28" s="37">
        <f>SUMPRODUCT(LTA!J28:AN28,LTA!J$102:AN$102,LTA!J$105:AN$105)</f>
        <v>362.60710400000005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-41</v>
      </c>
      <c r="AA28" s="75">
        <f>STOA!J28</f>
        <v>119.81</v>
      </c>
      <c r="AB28" s="75">
        <f>-STOA!P28</f>
        <v>0</v>
      </c>
      <c r="AC28">
        <f t="shared" si="0"/>
        <v>11.736223568072509</v>
      </c>
      <c r="AD28">
        <f t="shared" si="1"/>
        <v>1239.5615423026661</v>
      </c>
      <c r="AE28">
        <f>'IDT-1'!F28</f>
        <v>-17.298999999999999</v>
      </c>
      <c r="AF28" s="24"/>
      <c r="AG28">
        <f t="shared" si="2"/>
        <v>1222.2625423026661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7.1614200000000006</v>
      </c>
      <c r="E29">
        <f>GT_NG!T29</f>
        <v>10.224090121317158</v>
      </c>
      <c r="F29">
        <f>GT_Spot!T29</f>
        <v>0</v>
      </c>
      <c r="G29">
        <f>PPCL_NG!T29</f>
        <v>29.771933242418335</v>
      </c>
      <c r="H29">
        <f>PPCL_Spot!T29</f>
        <v>0</v>
      </c>
      <c r="I29">
        <f>Bawana_NG!T29</f>
        <v>49.997812869078345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597.65991010794642</v>
      </c>
      <c r="P29" s="36">
        <v>75.09</v>
      </c>
      <c r="Q29" s="36">
        <v>21.977004225160147</v>
      </c>
      <c r="R29" s="38">
        <v>3.3199999999999994</v>
      </c>
      <c r="S29" s="38">
        <v>0</v>
      </c>
      <c r="T29" s="37">
        <f>SUMPRODUCT(LTA!J29:AN29,LTA!J$101:AN$101,LTA!J$105:AN$105)</f>
        <v>5.2</v>
      </c>
      <c r="U29" s="37">
        <f>SUMPRODUCT(LTA!J29:AN29,LTA!J$102:AN$102,LTA!J$105:AN$105)</f>
        <v>372.29467200000005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-57</v>
      </c>
      <c r="AA29" s="75">
        <f>STOA!J29</f>
        <v>119.81</v>
      </c>
      <c r="AB29" s="75">
        <f>-STOA!P29</f>
        <v>0</v>
      </c>
      <c r="AC29">
        <f t="shared" si="0"/>
        <v>11.880113483345234</v>
      </c>
      <c r="AD29">
        <f t="shared" si="1"/>
        <v>1223.6267290825754</v>
      </c>
      <c r="AE29">
        <f>'IDT-1'!F29</f>
        <v>-12.109</v>
      </c>
      <c r="AF29" s="24"/>
      <c r="AG29">
        <f t="shared" si="2"/>
        <v>1211.5177290825754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7.1614200000000006</v>
      </c>
      <c r="E30">
        <f>GT_NG!T30</f>
        <v>10.224090121317158</v>
      </c>
      <c r="F30">
        <f>GT_Spot!T30</f>
        <v>0</v>
      </c>
      <c r="G30">
        <f>PPCL_NG!T30</f>
        <v>29.771933242418335</v>
      </c>
      <c r="H30">
        <f>PPCL_Spot!T30</f>
        <v>0</v>
      </c>
      <c r="I30">
        <f>Bawana_NG!T30</f>
        <v>49.997812869078345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596.67774790930503</v>
      </c>
      <c r="P30" s="36">
        <v>75.09</v>
      </c>
      <c r="Q30" s="36">
        <v>21.977004225160147</v>
      </c>
      <c r="R30" s="38">
        <v>10.73</v>
      </c>
      <c r="S30" s="38">
        <v>0</v>
      </c>
      <c r="T30" s="37">
        <f>SUMPRODUCT(LTA!J30:AN30,LTA!J$101:AN$101,LTA!J$105:AN$105)</f>
        <v>9.66</v>
      </c>
      <c r="U30" s="37">
        <f>SUMPRODUCT(LTA!J30:AN30,LTA!J$102:AN$102,LTA!J$105:AN$105)</f>
        <v>380.77350400000006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-86</v>
      </c>
      <c r="AA30" s="75">
        <f>STOA!J30</f>
        <v>119.81</v>
      </c>
      <c r="AB30" s="75">
        <f>-STOA!P30</f>
        <v>0</v>
      </c>
      <c r="AC30">
        <f t="shared" si="0"/>
        <v>12.308005875740854</v>
      </c>
      <c r="AD30">
        <f t="shared" si="1"/>
        <v>1213.5655064915381</v>
      </c>
      <c r="AE30">
        <f>'IDT-1'!F30</f>
        <v>0</v>
      </c>
      <c r="AF30" s="24"/>
      <c r="AG30">
        <f t="shared" si="2"/>
        <v>1213.5655064915381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7.1614200000000006</v>
      </c>
      <c r="E31">
        <f>GT_NG!T31</f>
        <v>10.224090121317158</v>
      </c>
      <c r="F31">
        <f>GT_Spot!T31</f>
        <v>0</v>
      </c>
      <c r="G31">
        <f>PPCL_NG!T31</f>
        <v>29.771933242418335</v>
      </c>
      <c r="H31">
        <f>PPCL_Spot!T31</f>
        <v>0</v>
      </c>
      <c r="I31">
        <f>Bawana_NG!T31</f>
        <v>52.822385403965136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592.06270672740015</v>
      </c>
      <c r="P31" s="36">
        <v>75.09</v>
      </c>
      <c r="Q31" s="36">
        <v>21.977004225160147</v>
      </c>
      <c r="R31" s="38">
        <v>17.350000000000001</v>
      </c>
      <c r="S31" s="38">
        <v>0</v>
      </c>
      <c r="T31" s="37">
        <f>SUMPRODUCT(LTA!J31:AN31,LTA!J$101:AN$101,LTA!J$105:AN$105)</f>
        <v>12.35</v>
      </c>
      <c r="U31" s="37">
        <f>SUMPRODUCT(LTA!J31:AN31,LTA!J$102:AN$102,LTA!J$105:AN$105)</f>
        <v>389.18387200000001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-100</v>
      </c>
      <c r="AA31" s="75">
        <f>STOA!J31</f>
        <v>119.71</v>
      </c>
      <c r="AB31" s="75">
        <f>-STOA!P31</f>
        <v>0</v>
      </c>
      <c r="AC31">
        <f t="shared" si="0"/>
        <v>12.57160277535783</v>
      </c>
      <c r="AD31">
        <f t="shared" si="1"/>
        <v>1215.1318089449032</v>
      </c>
      <c r="AE31">
        <f>'IDT-1'!F31</f>
        <v>0</v>
      </c>
      <c r="AF31" s="24"/>
      <c r="AG31">
        <f t="shared" si="2"/>
        <v>1215.1318089449032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7.1614200000000006</v>
      </c>
      <c r="E32">
        <f>GT_NG!T32</f>
        <v>10.224090121317158</v>
      </c>
      <c r="F32">
        <f>GT_Spot!T32</f>
        <v>0</v>
      </c>
      <c r="G32">
        <f>PPCL_NG!T32</f>
        <v>29.771933242418335</v>
      </c>
      <c r="H32">
        <f>PPCL_Spot!T32</f>
        <v>0</v>
      </c>
      <c r="I32">
        <f>Bawana_NG!T32</f>
        <v>52.822385403965136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583.55055151139743</v>
      </c>
      <c r="P32" s="36">
        <v>75.09</v>
      </c>
      <c r="Q32" s="36">
        <v>21.977004225160147</v>
      </c>
      <c r="R32" s="38">
        <v>20.199999999999996</v>
      </c>
      <c r="S32" s="38">
        <v>0</v>
      </c>
      <c r="T32" s="37">
        <f>SUMPRODUCT(LTA!J32:AN32,LTA!J$101:AN$101,LTA!J$105:AN$105)</f>
        <v>18.190000000000001</v>
      </c>
      <c r="U32" s="37">
        <f>SUMPRODUCT(LTA!J32:AN32,LTA!J$102:AN$102,LTA!J$105:AN$105)</f>
        <v>402.32172799999995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-106</v>
      </c>
      <c r="AA32" s="75">
        <f>STOA!J32</f>
        <v>119.71</v>
      </c>
      <c r="AB32" s="75">
        <f>-STOA!P32</f>
        <v>0</v>
      </c>
      <c r="AC32">
        <f t="shared" si="0"/>
        <v>12.742049707390178</v>
      </c>
      <c r="AD32">
        <f t="shared" si="1"/>
        <v>1222.2770627968682</v>
      </c>
      <c r="AE32">
        <f>'IDT-1'!F32</f>
        <v>0</v>
      </c>
      <c r="AF32" s="24"/>
      <c r="AG32">
        <f t="shared" si="2"/>
        <v>1222.2770627968682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7.1614200000000006</v>
      </c>
      <c r="E33">
        <f>GT_NG!T33</f>
        <v>10.224090121317158</v>
      </c>
      <c r="F33">
        <f>GT_Spot!T33</f>
        <v>0</v>
      </c>
      <c r="G33">
        <f>PPCL_NG!T33</f>
        <v>29.771933242418335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587.56464647513053</v>
      </c>
      <c r="P33" s="36">
        <v>75.09</v>
      </c>
      <c r="Q33" s="36">
        <v>21.977004225160147</v>
      </c>
      <c r="R33" s="38">
        <v>20.2</v>
      </c>
      <c r="S33" s="38">
        <v>0</v>
      </c>
      <c r="T33" s="37">
        <f>SUMPRODUCT(LTA!J33:AN33,LTA!J$101:AN$101,LTA!J$105:AN$105)</f>
        <v>22.240000000000002</v>
      </c>
      <c r="U33" s="37">
        <f>SUMPRODUCT(LTA!J33:AN33,LTA!J$102:AN$102,LTA!J$105:AN$105)</f>
        <v>412.66806399999996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-137</v>
      </c>
      <c r="AA33" s="75">
        <f>STOA!J33</f>
        <v>119.71</v>
      </c>
      <c r="AB33" s="75">
        <f>-STOA!P33</f>
        <v>0</v>
      </c>
      <c r="AC33">
        <f t="shared" si="0"/>
        <v>13.231118379285775</v>
      </c>
      <c r="AD33">
        <f t="shared" si="1"/>
        <v>1215.088757614466</v>
      </c>
      <c r="AE33">
        <f>'IDT-1'!F33</f>
        <v>0</v>
      </c>
      <c r="AF33" s="24"/>
      <c r="AG33">
        <f t="shared" si="2"/>
        <v>1215.088757614466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7.1614200000000006</v>
      </c>
      <c r="E34">
        <f>GT_NG!T34</f>
        <v>10.224090121317158</v>
      </c>
      <c r="F34">
        <f>GT_Spot!T34</f>
        <v>0</v>
      </c>
      <c r="G34">
        <f>PPCL_NG!T34</f>
        <v>29.771933242418335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584.6735932932221</v>
      </c>
      <c r="P34" s="36">
        <v>75.09</v>
      </c>
      <c r="Q34" s="36">
        <v>21.977004225160147</v>
      </c>
      <c r="R34" s="38">
        <v>20.199999999999996</v>
      </c>
      <c r="S34" s="38">
        <v>0</v>
      </c>
      <c r="T34" s="37">
        <f>SUMPRODUCT(LTA!J34:AN34,LTA!J$101:AN$101,LTA!J$105:AN$105)</f>
        <v>25.4</v>
      </c>
      <c r="U34" s="37">
        <f>SUMPRODUCT(LTA!J34:AN34,LTA!J$102:AN$102,LTA!J$105:AN$105)</f>
        <v>423.34622399999995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-148</v>
      </c>
      <c r="AA34" s="75">
        <f>STOA!J34</f>
        <v>119.71</v>
      </c>
      <c r="AB34" s="75">
        <f>-STOA!P34</f>
        <v>0</v>
      </c>
      <c r="AC34">
        <f t="shared" si="0"/>
        <v>13.425112322029129</v>
      </c>
      <c r="AD34">
        <f t="shared" si="1"/>
        <v>1214.841870489814</v>
      </c>
      <c r="AE34">
        <f>'IDT-1'!F34</f>
        <v>0</v>
      </c>
      <c r="AF34" s="24"/>
      <c r="AG34">
        <f t="shared" si="2"/>
        <v>1214.841870489814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7.1614200000000006</v>
      </c>
      <c r="E35">
        <f>GT_NG!T35</f>
        <v>10.224090121317158</v>
      </c>
      <c r="F35">
        <f>GT_Spot!T35</f>
        <v>0</v>
      </c>
      <c r="G35">
        <f>PPCL_NG!T35</f>
        <v>29.771933242418335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562.21904485389928</v>
      </c>
      <c r="P35" s="36">
        <v>33.83</v>
      </c>
      <c r="Q35" s="36">
        <v>21.977004225160147</v>
      </c>
      <c r="R35" s="38">
        <v>22.2</v>
      </c>
      <c r="S35" s="38">
        <v>0</v>
      </c>
      <c r="T35" s="37">
        <f>SUMPRODUCT(LTA!J35:AN35,LTA!J$101:AN$101,LTA!J$105:AN$105)</f>
        <v>26.65</v>
      </c>
      <c r="U35" s="37">
        <f>SUMPRODUCT(LTA!J35:AN35,LTA!J$102:AN$102,LTA!J$105:AN$105)</f>
        <v>433.82537600000001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-30</v>
      </c>
      <c r="AA35" s="75">
        <f>STOA!J35</f>
        <v>119.71</v>
      </c>
      <c r="AB35" s="75">
        <f>-STOA!P35</f>
        <v>0</v>
      </c>
      <c r="AC35">
        <f t="shared" si="0"/>
        <v>12.559090712297714</v>
      </c>
      <c r="AD35">
        <f t="shared" si="1"/>
        <v>1213.7224956602226</v>
      </c>
      <c r="AE35">
        <f>'IDT-1'!F35</f>
        <v>0</v>
      </c>
      <c r="AF35" s="24"/>
      <c r="AG35">
        <f t="shared" si="2"/>
        <v>1213.7224956602226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-70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7.1614200000000006</v>
      </c>
      <c r="E36">
        <f>GT_NG!T36</f>
        <v>10.224090121317158</v>
      </c>
      <c r="F36">
        <f>GT_Spot!T36</f>
        <v>0</v>
      </c>
      <c r="G36">
        <f>PPCL_NG!T36</f>
        <v>29.771933242418335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557.72210991432678</v>
      </c>
      <c r="P36" s="36">
        <v>33.83</v>
      </c>
      <c r="Q36" s="36">
        <v>21.977004225160147</v>
      </c>
      <c r="R36" s="38">
        <v>22.2</v>
      </c>
      <c r="S36" s="38">
        <v>0</v>
      </c>
      <c r="T36" s="37">
        <f>SUMPRODUCT(LTA!J36:AN36,LTA!J$101:AN$101,LTA!J$105:AN$105)</f>
        <v>33.92</v>
      </c>
      <c r="U36" s="37">
        <f>SUMPRODUCT(LTA!J36:AN36,LTA!J$102:AN$102,LTA!J$105:AN$105)</f>
        <v>444.03679999999997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-21</v>
      </c>
      <c r="AA36" s="75">
        <f>STOA!J36</f>
        <v>119.71</v>
      </c>
      <c r="AB36" s="75">
        <f>-STOA!P36</f>
        <v>0</v>
      </c>
      <c r="AC36">
        <f t="shared" si="0"/>
        <v>12.593451068329717</v>
      </c>
      <c r="AD36">
        <f t="shared" si="1"/>
        <v>1235.6726243646183</v>
      </c>
      <c r="AE36">
        <f>'IDT-1'!F36</f>
        <v>0</v>
      </c>
      <c r="AF36" s="24"/>
      <c r="AG36">
        <f t="shared" si="2"/>
        <v>1235.6726243646183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-70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7.1614200000000006</v>
      </c>
      <c r="E37">
        <f>GT_NG!T37</f>
        <v>10.224090121317158</v>
      </c>
      <c r="F37">
        <f>GT_Spot!T37</f>
        <v>0</v>
      </c>
      <c r="G37">
        <f>PPCL_NG!T37</f>
        <v>29.771933242418335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581.13064136178764</v>
      </c>
      <c r="P37" s="36">
        <v>33.83</v>
      </c>
      <c r="Q37" s="36">
        <v>21.977004225160147</v>
      </c>
      <c r="R37" s="38">
        <v>23.2</v>
      </c>
      <c r="S37" s="38">
        <v>0</v>
      </c>
      <c r="T37" s="37">
        <f>SUMPRODUCT(LTA!J37:AN37,LTA!J$101:AN$101,LTA!J$105:AN$105)</f>
        <v>41.17</v>
      </c>
      <c r="U37" s="37">
        <f>SUMPRODUCT(LTA!J37:AN37,LTA!J$102:AN$102,LTA!J$105:AN$105)</f>
        <v>452.62639999999999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-21</v>
      </c>
      <c r="AA37" s="75">
        <f>STOA!J37</f>
        <v>119.71</v>
      </c>
      <c r="AB37" s="75">
        <f>-STOA!P37</f>
        <v>0</v>
      </c>
      <c r="AC37">
        <f t="shared" si="0"/>
        <v>13.213978450733233</v>
      </c>
      <c r="AD37">
        <f t="shared" si="1"/>
        <v>1245.3002284296756</v>
      </c>
      <c r="AE37">
        <f>'IDT-1'!F37</f>
        <v>0</v>
      </c>
      <c r="AF37" s="24"/>
      <c r="AG37">
        <f t="shared" si="2"/>
        <v>1245.3002284296756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-100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7.1614200000000006</v>
      </c>
      <c r="E38">
        <f>GT_NG!T38</f>
        <v>10.224090121317158</v>
      </c>
      <c r="F38">
        <f>GT_Spot!T38</f>
        <v>0</v>
      </c>
      <c r="G38">
        <f>PPCL_NG!T38</f>
        <v>29.771933242418335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580.49819492043741</v>
      </c>
      <c r="P38" s="36">
        <v>33.83</v>
      </c>
      <c r="Q38" s="36">
        <v>21.977004225160147</v>
      </c>
      <c r="R38" s="38">
        <v>23.2</v>
      </c>
      <c r="S38" s="38">
        <v>0</v>
      </c>
      <c r="T38" s="37">
        <f>SUMPRODUCT(LTA!J38:AN38,LTA!J$101:AN$101,LTA!J$105:AN$105)</f>
        <v>49.39</v>
      </c>
      <c r="U38" s="37">
        <f>SUMPRODUCT(LTA!J38:AN38,LTA!J$102:AN$102,LTA!J$105:AN$105)</f>
        <v>460.44545599999992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-6</v>
      </c>
      <c r="AA38" s="75">
        <f>STOA!J38</f>
        <v>119.71</v>
      </c>
      <c r="AB38" s="75">
        <f>-STOA!P38</f>
        <v>0</v>
      </c>
      <c r="AC38">
        <f t="shared" si="0"/>
        <v>13.216384702016418</v>
      </c>
      <c r="AD38">
        <f t="shared" si="1"/>
        <v>1275.7044317370419</v>
      </c>
      <c r="AE38">
        <f>'IDT-1'!F38</f>
        <v>0</v>
      </c>
      <c r="AF38" s="24"/>
      <c r="AG38">
        <f t="shared" si="2"/>
        <v>1275.7044317370419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-100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7.1614200000000006</v>
      </c>
      <c r="E39">
        <f>GT_NG!T39</f>
        <v>10.135441941074522</v>
      </c>
      <c r="F39">
        <f>GT_Spot!T39</f>
        <v>0</v>
      </c>
      <c r="G39">
        <f>PPCL_NG!T39</f>
        <v>29.771933242418335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572.02452561193206</v>
      </c>
      <c r="P39" s="36">
        <v>54.79999999999999</v>
      </c>
      <c r="Q39" s="36">
        <v>21.977004225160147</v>
      </c>
      <c r="R39" s="38">
        <v>24.200000000000003</v>
      </c>
      <c r="S39" s="38">
        <v>0</v>
      </c>
      <c r="T39" s="37">
        <f>SUMPRODUCT(LTA!J39:AN39,LTA!J$101:AN$101,LTA!J$105:AN$105)</f>
        <v>57.51</v>
      </c>
      <c r="U39" s="37">
        <f>SUMPRODUCT(LTA!J39:AN39,LTA!J$102:AN$102,LTA!J$105:AN$105)</f>
        <v>457.24404799999996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119.63</v>
      </c>
      <c r="AB39" s="75">
        <f>-STOA!P39</f>
        <v>0</v>
      </c>
      <c r="AC39">
        <f t="shared" si="0"/>
        <v>13.323683152582264</v>
      </c>
      <c r="AD39">
        <f t="shared" si="1"/>
        <v>1299.8434077977281</v>
      </c>
      <c r="AE39">
        <f>'IDT-1'!F39</f>
        <v>0</v>
      </c>
      <c r="AF39" s="24"/>
      <c r="AG39">
        <f t="shared" si="2"/>
        <v>1299.8434077977281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-100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7.1614200000000006</v>
      </c>
      <c r="E40">
        <f>GT_NG!T40</f>
        <v>10.135441941074522</v>
      </c>
      <c r="F40">
        <f>GT_Spot!T40</f>
        <v>0</v>
      </c>
      <c r="G40">
        <f>PPCL_NG!T40</f>
        <v>29.771933242418335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569.38755642953538</v>
      </c>
      <c r="P40" s="36">
        <v>59.94</v>
      </c>
      <c r="Q40" s="36">
        <v>21.977004225160147</v>
      </c>
      <c r="R40" s="38">
        <v>24.200000000000003</v>
      </c>
      <c r="S40" s="38">
        <v>0</v>
      </c>
      <c r="T40" s="37">
        <f>SUMPRODUCT(LTA!J40:AN40,LTA!J$101:AN$101,LTA!J$105:AN$105)</f>
        <v>64.599999999999994</v>
      </c>
      <c r="U40" s="37">
        <f>SUMPRODUCT(LTA!J40:AN40,LTA!J$102:AN$102,LTA!J$105:AN$105)</f>
        <v>463.43995199999995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119.63</v>
      </c>
      <c r="AB40" s="75">
        <f>-STOA!P40</f>
        <v>0</v>
      </c>
      <c r="AC40">
        <f t="shared" si="0"/>
        <v>12.974328765256434</v>
      </c>
      <c r="AD40">
        <f t="shared" si="1"/>
        <v>1370.9816970026577</v>
      </c>
      <c r="AE40">
        <f>'IDT-1'!F40</f>
        <v>0</v>
      </c>
      <c r="AF40" s="24"/>
      <c r="AG40">
        <f t="shared" si="2"/>
        <v>1370.9816970026577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-45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7.1614200000000006</v>
      </c>
      <c r="E41">
        <f>GT_NG!T41</f>
        <v>10.135441941074522</v>
      </c>
      <c r="F41">
        <f>GT_Spot!T41</f>
        <v>0</v>
      </c>
      <c r="G41">
        <f>PPCL_NG!T41</f>
        <v>29.771933242418335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592.09393611579537</v>
      </c>
      <c r="P41" s="36">
        <v>59.94</v>
      </c>
      <c r="Q41" s="36">
        <v>21.977004225160147</v>
      </c>
      <c r="R41" s="38">
        <v>24.199999999999996</v>
      </c>
      <c r="S41" s="38">
        <v>0</v>
      </c>
      <c r="T41" s="37">
        <f>SUMPRODUCT(LTA!J41:AN41,LTA!J$101:AN$101,LTA!J$105:AN$105)</f>
        <v>70.569999999999993</v>
      </c>
      <c r="U41" s="37">
        <f>SUMPRODUCT(LTA!J41:AN41,LTA!J$102:AN$102,LTA!J$105:AN$105)</f>
        <v>511.69532800000002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119.63</v>
      </c>
      <c r="AB41" s="75">
        <f>-STOA!P41</f>
        <v>0</v>
      </c>
      <c r="AC41">
        <f t="shared" si="0"/>
        <v>13.837768893261622</v>
      </c>
      <c r="AD41">
        <f t="shared" si="1"/>
        <v>1426.0500125609121</v>
      </c>
      <c r="AE41">
        <f>'IDT-1'!F41</f>
        <v>0</v>
      </c>
      <c r="AF41" s="24"/>
      <c r="AG41">
        <f t="shared" si="2"/>
        <v>1426.0500125609121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-66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7.1614200000000006</v>
      </c>
      <c r="E42">
        <f>GT_NG!T42</f>
        <v>10.135441941074522</v>
      </c>
      <c r="F42">
        <f>GT_Spot!T42</f>
        <v>0</v>
      </c>
      <c r="G42">
        <f>PPCL_NG!T42</f>
        <v>29.771933242418335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683.32807273235119</v>
      </c>
      <c r="P42" s="36">
        <v>59.94</v>
      </c>
      <c r="Q42" s="36">
        <v>21.977004225160147</v>
      </c>
      <c r="R42" s="38">
        <v>24.199999999999996</v>
      </c>
      <c r="S42" s="38">
        <v>0</v>
      </c>
      <c r="T42" s="37">
        <f>SUMPRODUCT(LTA!J42:AN42,LTA!J$101:AN$101,LTA!J$105:AN$105)</f>
        <v>74.430000000000007</v>
      </c>
      <c r="U42" s="37">
        <f>SUMPRODUCT(LTA!J42:AN42,LTA!J$102:AN$102,LTA!J$105:AN$105)</f>
        <v>516.80118400000003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119.63</v>
      </c>
      <c r="AB42" s="75">
        <f>-STOA!P42</f>
        <v>0</v>
      </c>
      <c r="AC42">
        <f t="shared" si="0"/>
        <v>15.074653929175126</v>
      </c>
      <c r="AD42">
        <f t="shared" si="1"/>
        <v>1485.0131201415545</v>
      </c>
      <c r="AE42">
        <f>'IDT-1'!F42</f>
        <v>0</v>
      </c>
      <c r="AF42" s="24"/>
      <c r="AG42">
        <f t="shared" si="2"/>
        <v>1485.0131201415545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-106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7.1614200000000006</v>
      </c>
      <c r="E43">
        <f>GT_NG!T43</f>
        <v>10.135441941074522</v>
      </c>
      <c r="F43">
        <f>GT_Spot!T43</f>
        <v>0</v>
      </c>
      <c r="G43">
        <f>PPCL_NG!T43</f>
        <v>29.771933242418335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663.55462993101685</v>
      </c>
      <c r="P43" s="36">
        <v>59.94</v>
      </c>
      <c r="Q43" s="36">
        <v>21.977004225160147</v>
      </c>
      <c r="R43" s="38">
        <v>24.199999999999996</v>
      </c>
      <c r="S43" s="38">
        <v>0</v>
      </c>
      <c r="T43" s="37">
        <f>SUMPRODUCT(LTA!J43:AN43,LTA!J$101:AN$101,LTA!J$105:AN$105)</f>
        <v>81.150000000000006</v>
      </c>
      <c r="U43" s="37">
        <f>SUMPRODUCT(LTA!J43:AN43,LTA!J$102:AN$102,LTA!J$105:AN$105)</f>
        <v>500.79395199999999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119.63</v>
      </c>
      <c r="AB43" s="75">
        <f>-STOA!P43</f>
        <v>0</v>
      </c>
      <c r="AC43">
        <f t="shared" si="0"/>
        <v>14.765651225790211</v>
      </c>
      <c r="AD43">
        <f t="shared" si="1"/>
        <v>1462.2614480436052</v>
      </c>
      <c r="AE43">
        <f>'IDT-1'!F43</f>
        <v>0</v>
      </c>
      <c r="AF43" s="24"/>
      <c r="AG43">
        <f t="shared" si="2"/>
        <v>1462.2614480436052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-100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7.1614200000000006</v>
      </c>
      <c r="E44">
        <f>GT_NG!T44</f>
        <v>10.135441941074522</v>
      </c>
      <c r="F44">
        <f>GT_Spot!T44</f>
        <v>0</v>
      </c>
      <c r="G44">
        <f>PPCL_NG!T44</f>
        <v>29.38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710.56366501076968</v>
      </c>
      <c r="P44" s="36">
        <v>59.94</v>
      </c>
      <c r="Q44" s="36">
        <v>21.977004225160147</v>
      </c>
      <c r="R44" s="38">
        <v>24.199999999999996</v>
      </c>
      <c r="S44" s="38">
        <v>0</v>
      </c>
      <c r="T44" s="37">
        <f>SUMPRODUCT(LTA!J44:AN44,LTA!J$101:AN$101,LTA!J$105:AN$105)</f>
        <v>86.75</v>
      </c>
      <c r="U44" s="37">
        <f>SUMPRODUCT(LTA!J44:AN44,LTA!J$102:AN$102,LTA!J$105:AN$105)</f>
        <v>480.64566400000001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119.63</v>
      </c>
      <c r="AB44" s="75">
        <f>-STOA!P44</f>
        <v>0</v>
      </c>
      <c r="AC44">
        <f t="shared" si="0"/>
        <v>15.047856787558754</v>
      </c>
      <c r="AD44">
        <f t="shared" si="1"/>
        <v>1494.0480563191711</v>
      </c>
      <c r="AE44">
        <f>'IDT-1'!F44</f>
        <v>0</v>
      </c>
      <c r="AF44" s="24"/>
      <c r="AG44">
        <f t="shared" si="2"/>
        <v>1494.0480563191711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-100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7.1614200000000006</v>
      </c>
      <c r="E45">
        <f>GT_NG!T45</f>
        <v>9.8989298454221153</v>
      </c>
      <c r="F45">
        <f>GT_Spot!T45</f>
        <v>0</v>
      </c>
      <c r="G45">
        <f>PPCL_NG!T45</f>
        <v>29.38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709.61972225714737</v>
      </c>
      <c r="P45" s="36">
        <v>59.94</v>
      </c>
      <c r="Q45" s="36">
        <v>21.98</v>
      </c>
      <c r="R45" s="38">
        <v>24.199999999999996</v>
      </c>
      <c r="S45" s="38">
        <v>0</v>
      </c>
      <c r="T45" s="37">
        <f>SUMPRODUCT(LTA!J45:AN45,LTA!J$101:AN$101,LTA!J$105:AN$105)</f>
        <v>90.25</v>
      </c>
      <c r="U45" s="37">
        <f>SUMPRODUCT(LTA!J45:AN45,LTA!J$102:AN$102,LTA!J$105:AN$105)</f>
        <v>477.15731199999999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119.63</v>
      </c>
      <c r="AB45" s="75">
        <f>-STOA!P45</f>
        <v>0</v>
      </c>
      <c r="AC45">
        <f t="shared" si="0"/>
        <v>14.948816374881776</v>
      </c>
      <c r="AD45">
        <f t="shared" si="1"/>
        <v>1502.9812856574133</v>
      </c>
      <c r="AE45">
        <f>'IDT-1'!F45</f>
        <v>0</v>
      </c>
      <c r="AF45" s="24"/>
      <c r="AG45">
        <f t="shared" si="2"/>
        <v>1502.9812856574133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-90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7.1614200000000006</v>
      </c>
      <c r="E46">
        <f>GT_NG!T46</f>
        <v>9.8989298454221153</v>
      </c>
      <c r="F46">
        <f>GT_Spot!T46</f>
        <v>0</v>
      </c>
      <c r="G46">
        <f>PPCL_NG!T46</f>
        <v>29.38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709.60024205420359</v>
      </c>
      <c r="P46" s="36">
        <v>59.94</v>
      </c>
      <c r="Q46" s="36">
        <v>21.98</v>
      </c>
      <c r="R46" s="38">
        <v>24.2</v>
      </c>
      <c r="S46" s="38">
        <v>0</v>
      </c>
      <c r="T46" s="37">
        <f>SUMPRODUCT(LTA!J46:AN46,LTA!J$101:AN$101,LTA!J$105:AN$105)</f>
        <v>92.67</v>
      </c>
      <c r="U46" s="37">
        <f>SUMPRODUCT(LTA!J46:AN46,LTA!J$102:AN$102,LTA!J$105:AN$105)</f>
        <v>479.66152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119.63</v>
      </c>
      <c r="AB46" s="75">
        <f>-STOA!P46</f>
        <v>0</v>
      </c>
      <c r="AC46">
        <f t="shared" si="0"/>
        <v>14.814415429051966</v>
      </c>
      <c r="AD46">
        <f t="shared" si="1"/>
        <v>1528.0204144002994</v>
      </c>
      <c r="AE46">
        <f>'IDT-1'!F46</f>
        <v>0</v>
      </c>
      <c r="AF46" s="24"/>
      <c r="AG46">
        <f t="shared" si="2"/>
        <v>1528.0204144002994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-70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7.1614200000000006</v>
      </c>
      <c r="E47">
        <f>GT_NG!T47</f>
        <v>9.8989298454221153</v>
      </c>
      <c r="F47">
        <f>GT_Spot!T47</f>
        <v>0</v>
      </c>
      <c r="G47">
        <f>PPCL_NG!T47</f>
        <v>29.38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738.64826459783342</v>
      </c>
      <c r="P47" s="36">
        <v>59.94</v>
      </c>
      <c r="Q47" s="36">
        <v>21.98</v>
      </c>
      <c r="R47" s="38">
        <v>24.2</v>
      </c>
      <c r="S47" s="38">
        <v>0</v>
      </c>
      <c r="T47" s="37">
        <f>SUMPRODUCT(LTA!J47:AN47,LTA!J$101:AN$101,LTA!J$105:AN$105)</f>
        <v>93.01</v>
      </c>
      <c r="U47" s="37">
        <f>SUMPRODUCT(LTA!J47:AN47,LTA!J$102:AN$102,LTA!J$105:AN$105)</f>
        <v>481.69651199999993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119.63</v>
      </c>
      <c r="AB47" s="75">
        <f>-STOA!P47</f>
        <v>0</v>
      </c>
      <c r="AC47">
        <f t="shared" si="0"/>
        <v>14.89561915154761</v>
      </c>
      <c r="AD47">
        <f t="shared" si="1"/>
        <v>1581.3622252214336</v>
      </c>
      <c r="AE47">
        <f>'IDT-1'!F47</f>
        <v>0</v>
      </c>
      <c r="AF47" s="24"/>
      <c r="AG47">
        <f t="shared" si="2"/>
        <v>1581.3622252214336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-48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7.1614200000000006</v>
      </c>
      <c r="E48">
        <f>GT_NG!T48</f>
        <v>9.8989298454221153</v>
      </c>
      <c r="F48">
        <f>GT_Spot!T48</f>
        <v>0</v>
      </c>
      <c r="G48">
        <f>PPCL_NG!T48</f>
        <v>29.38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738.64826459783342</v>
      </c>
      <c r="P48" s="36">
        <v>59.94</v>
      </c>
      <c r="Q48" s="36">
        <v>21.98</v>
      </c>
      <c r="R48" s="38">
        <v>24.2</v>
      </c>
      <c r="S48" s="38">
        <v>0</v>
      </c>
      <c r="T48" s="37">
        <f>SUMPRODUCT(LTA!J48:AN48,LTA!J$101:AN$101,LTA!J$105:AN$105)</f>
        <v>93.24</v>
      </c>
      <c r="U48" s="37">
        <f>SUMPRODUCT(LTA!J48:AN48,LTA!J$102:AN$102,LTA!J$105:AN$105)</f>
        <v>483.80121599999995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119.63</v>
      </c>
      <c r="AB48" s="75">
        <f>-STOA!P48</f>
        <v>0</v>
      </c>
      <c r="AC48">
        <f t="shared" si="0"/>
        <v>14.827383271525656</v>
      </c>
      <c r="AD48">
        <f t="shared" si="1"/>
        <v>1593.7651651014555</v>
      </c>
      <c r="AE48">
        <f>'IDT-1'!F48</f>
        <v>0</v>
      </c>
      <c r="AF48" s="24"/>
      <c r="AG48">
        <f t="shared" si="2"/>
        <v>1593.7651651014555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-38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7.1614200000000006</v>
      </c>
      <c r="E49">
        <f>GT_NG!T49</f>
        <v>9.8989298454221153</v>
      </c>
      <c r="F49">
        <f>GT_Spot!T49</f>
        <v>0</v>
      </c>
      <c r="G49">
        <f>PPCL_NG!T49</f>
        <v>29.38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738.6441317590851</v>
      </c>
      <c r="P49" s="36">
        <v>59.94</v>
      </c>
      <c r="Q49" s="36">
        <v>21.98</v>
      </c>
      <c r="R49" s="38">
        <v>24.2</v>
      </c>
      <c r="S49" s="38">
        <v>0</v>
      </c>
      <c r="T49" s="37">
        <f>SUMPRODUCT(LTA!J49:AN49,LTA!J$101:AN$101,LTA!J$105:AN$105)</f>
        <v>93.31</v>
      </c>
      <c r="U49" s="37">
        <f>SUMPRODUCT(LTA!J49:AN49,LTA!J$102:AN$102,LTA!J$105:AN$105)</f>
        <v>484.21587199999993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119.63</v>
      </c>
      <c r="AB49" s="75">
        <f>-STOA!P49</f>
        <v>0</v>
      </c>
      <c r="AC49">
        <f t="shared" si="0"/>
        <v>14.831611875344672</v>
      </c>
      <c r="AD49">
        <f t="shared" si="1"/>
        <v>1594.2414596588883</v>
      </c>
      <c r="AE49">
        <f>'IDT-1'!F49</f>
        <v>0</v>
      </c>
      <c r="AF49" s="24"/>
      <c r="AG49">
        <f t="shared" si="2"/>
        <v>1594.2414596588883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-38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7.1614200000000006</v>
      </c>
      <c r="E50">
        <f>GT_NG!T50</f>
        <v>9.8989298454221153</v>
      </c>
      <c r="F50">
        <f>GT_Spot!T50</f>
        <v>0</v>
      </c>
      <c r="G50">
        <f>PPCL_NG!T50</f>
        <v>29.38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738.6441317590851</v>
      </c>
      <c r="P50" s="36">
        <v>59.94</v>
      </c>
      <c r="Q50" s="36">
        <v>21.98</v>
      </c>
      <c r="R50" s="38">
        <v>24.2</v>
      </c>
      <c r="S50" s="38">
        <v>0</v>
      </c>
      <c r="T50" s="37">
        <f>SUMPRODUCT(LTA!J50:AN50,LTA!J$101:AN$101,LTA!J$105:AN$105)</f>
        <v>93.41</v>
      </c>
      <c r="U50" s="37">
        <f>SUMPRODUCT(LTA!J50:AN50,LTA!J$102:AN$102,LTA!J$105:AN$105)</f>
        <v>484.47175999999996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119.63</v>
      </c>
      <c r="AB50" s="75">
        <f>-STOA!P50</f>
        <v>0</v>
      </c>
      <c r="AC50">
        <f t="shared" si="0"/>
        <v>14.7814749246115</v>
      </c>
      <c r="AD50">
        <f t="shared" si="1"/>
        <v>1600.6474846096214</v>
      </c>
      <c r="AE50">
        <f>'IDT-1'!F50</f>
        <v>0</v>
      </c>
      <c r="AF50" s="24"/>
      <c r="AG50">
        <f t="shared" si="2"/>
        <v>1600.6474846096214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-32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7.1614200000000006</v>
      </c>
      <c r="E51">
        <f>GT_NG!T51</f>
        <v>9.8897734231475809</v>
      </c>
      <c r="F51">
        <f>GT_Spot!T51</f>
        <v>0</v>
      </c>
      <c r="G51">
        <f>PPCL_NG!T51</f>
        <v>29.38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735.55324316027304</v>
      </c>
      <c r="P51" s="36">
        <v>59.94</v>
      </c>
      <c r="Q51" s="36">
        <v>21.98</v>
      </c>
      <c r="R51" s="38">
        <v>24.2</v>
      </c>
      <c r="S51" s="38">
        <v>0</v>
      </c>
      <c r="T51" s="37">
        <f>SUMPRODUCT(LTA!J51:AN51,LTA!J$101:AN$101,LTA!J$105:AN$105)</f>
        <v>93.42</v>
      </c>
      <c r="U51" s="37">
        <f>SUMPRODUCT(LTA!J51:AN51,LTA!J$102:AN$102,LTA!J$105:AN$105)</f>
        <v>474.84716800000001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119.71</v>
      </c>
      <c r="AB51" s="75">
        <f>-STOA!P51</f>
        <v>0</v>
      </c>
      <c r="AC51">
        <f t="shared" si="0"/>
        <v>14.563752588559593</v>
      </c>
      <c r="AD51">
        <f t="shared" si="1"/>
        <v>1600.2305699245867</v>
      </c>
      <c r="AE51">
        <f>'IDT-1'!F51</f>
        <v>0</v>
      </c>
      <c r="AF51" s="24"/>
      <c r="AG51">
        <f t="shared" si="2"/>
        <v>1600.2305699245867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7.1614200000000006</v>
      </c>
      <c r="E52">
        <f>GT_NG!T52</f>
        <v>9.8897734231475809</v>
      </c>
      <c r="F52">
        <f>GT_Spot!T52</f>
        <v>0</v>
      </c>
      <c r="G52">
        <f>PPCL_NG!T52</f>
        <v>29.38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735.55324316027304</v>
      </c>
      <c r="P52" s="36">
        <v>59.94</v>
      </c>
      <c r="Q52" s="36">
        <v>21.98</v>
      </c>
      <c r="R52" s="38">
        <v>24.2</v>
      </c>
      <c r="S52" s="38">
        <v>0</v>
      </c>
      <c r="T52" s="37">
        <f>SUMPRODUCT(LTA!J52:AN52,LTA!J$101:AN$101,LTA!J$105:AN$105)</f>
        <v>93.35</v>
      </c>
      <c r="U52" s="37">
        <f>SUMPRODUCT(LTA!J52:AN52,LTA!J$102:AN$102,LTA!J$105:AN$105)</f>
        <v>474.90563200000003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119.71</v>
      </c>
      <c r="AB52" s="75">
        <f>-STOA!P52</f>
        <v>0</v>
      </c>
      <c r="AC52">
        <f t="shared" si="0"/>
        <v>14.537016689193006</v>
      </c>
      <c r="AD52">
        <f t="shared" si="1"/>
        <v>1603.245769823953</v>
      </c>
      <c r="AE52">
        <f>'IDT-1'!F52</f>
        <v>0</v>
      </c>
      <c r="AF52" s="24"/>
      <c r="AG52">
        <f t="shared" si="2"/>
        <v>1603.245769823953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-17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7.1614200000000006</v>
      </c>
      <c r="E53">
        <f>GT_NG!T53</f>
        <v>9.8897734231475809</v>
      </c>
      <c r="F53">
        <f>GT_Spot!T53</f>
        <v>0</v>
      </c>
      <c r="G53">
        <f>PPCL_NG!T53</f>
        <v>29.38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731.39113156505528</v>
      </c>
      <c r="P53" s="36">
        <v>64.94</v>
      </c>
      <c r="Q53" s="36">
        <v>21.98</v>
      </c>
      <c r="R53" s="38">
        <v>24.2</v>
      </c>
      <c r="S53" s="38">
        <v>0</v>
      </c>
      <c r="T53" s="37">
        <f>SUMPRODUCT(LTA!J53:AN53,LTA!J$101:AN$101,LTA!J$105:AN$105)</f>
        <v>93.36</v>
      </c>
      <c r="U53" s="37">
        <f>SUMPRODUCT(LTA!J53:AN53,LTA!J$102:AN$102,LTA!J$105:AN$105)</f>
        <v>474.59382399999998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119.71</v>
      </c>
      <c r="AB53" s="75">
        <f>-STOA!P53</f>
        <v>0</v>
      </c>
      <c r="AC53">
        <f t="shared" si="0"/>
        <v>14.479587304099722</v>
      </c>
      <c r="AD53">
        <f t="shared" si="1"/>
        <v>1610.8392796138285</v>
      </c>
      <c r="AE53">
        <f>'IDT-1'!F53</f>
        <v>0</v>
      </c>
      <c r="AF53" s="24"/>
      <c r="AG53">
        <f t="shared" si="2"/>
        <v>1610.8392796138285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7.1614200000000006</v>
      </c>
      <c r="E54">
        <f>GT_NG!T54</f>
        <v>9.8897734231475809</v>
      </c>
      <c r="F54">
        <f>GT_Spot!T54</f>
        <v>0</v>
      </c>
      <c r="G54">
        <f>PPCL_NG!T54</f>
        <v>29.38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712.05872360395904</v>
      </c>
      <c r="P54" s="36">
        <v>64.94</v>
      </c>
      <c r="Q54" s="36">
        <v>21.98</v>
      </c>
      <c r="R54" s="38">
        <v>24.2</v>
      </c>
      <c r="S54" s="38">
        <v>0</v>
      </c>
      <c r="T54" s="37">
        <f>SUMPRODUCT(LTA!J54:AN54,LTA!J$101:AN$101,LTA!J$105:AN$105)</f>
        <v>93.35</v>
      </c>
      <c r="U54" s="37">
        <f>SUMPRODUCT(LTA!J54:AN54,LTA!J$102:AN$102,LTA!J$105:AN$105)</f>
        <v>473.04452800000001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119.71</v>
      </c>
      <c r="AB54" s="75">
        <f>-STOA!P54</f>
        <v>0</v>
      </c>
      <c r="AC54">
        <f t="shared" si="0"/>
        <v>14.251349671631102</v>
      </c>
      <c r="AD54">
        <f t="shared" si="1"/>
        <v>1595.1758132852012</v>
      </c>
      <c r="AE54">
        <f>'IDT-1'!F54</f>
        <v>0</v>
      </c>
      <c r="AF54" s="24"/>
      <c r="AG54">
        <f t="shared" si="2"/>
        <v>1595.1758132852012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-5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7.1614200000000006</v>
      </c>
      <c r="E55">
        <f>GT_NG!T55</f>
        <v>9.8897734231475809</v>
      </c>
      <c r="F55">
        <f>GT_Spot!T55</f>
        <v>0</v>
      </c>
      <c r="G55">
        <f>PPCL_NG!T55</f>
        <v>29.38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625.17399852855249</v>
      </c>
      <c r="P55" s="36">
        <v>64.94</v>
      </c>
      <c r="Q55" s="36">
        <v>21.98</v>
      </c>
      <c r="R55" s="38">
        <v>24.2</v>
      </c>
      <c r="S55" s="38">
        <v>0</v>
      </c>
      <c r="T55" s="37">
        <f>SUMPRODUCT(LTA!J55:AN55,LTA!J$101:AN$101,LTA!J$105:AN$105)</f>
        <v>93.31</v>
      </c>
      <c r="U55" s="37">
        <f>SUMPRODUCT(LTA!J55:AN55,LTA!J$102:AN$102,LTA!J$105:AN$105)</f>
        <v>470.64160000000004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119.71</v>
      </c>
      <c r="AB55" s="75">
        <f>-STOA!P55</f>
        <v>0</v>
      </c>
      <c r="AC55">
        <f t="shared" si="0"/>
        <v>13.642828875011428</v>
      </c>
      <c r="AD55">
        <f t="shared" si="1"/>
        <v>1486.4566810064141</v>
      </c>
      <c r="AE55">
        <f>'IDT-1'!F55</f>
        <v>0</v>
      </c>
      <c r="AF55" s="24"/>
      <c r="AG55">
        <f t="shared" si="2"/>
        <v>1486.4566810064141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-25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7.1614200000000006</v>
      </c>
      <c r="E56">
        <f>GT_NG!T56</f>
        <v>9.8897734231475809</v>
      </c>
      <c r="F56">
        <f>GT_Spot!T56</f>
        <v>0</v>
      </c>
      <c r="G56">
        <f>PPCL_NG!T56</f>
        <v>29.38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625.06398953186374</v>
      </c>
      <c r="P56" s="36">
        <v>64.94</v>
      </c>
      <c r="Q56" s="36">
        <v>21.98</v>
      </c>
      <c r="R56" s="38">
        <v>24.2</v>
      </c>
      <c r="S56" s="38">
        <v>0</v>
      </c>
      <c r="T56" s="37">
        <f>SUMPRODUCT(LTA!J56:AN56,LTA!J$101:AN$101,LTA!J$105:AN$105)</f>
        <v>93.28</v>
      </c>
      <c r="U56" s="37">
        <f>SUMPRODUCT(LTA!J56:AN56,LTA!J$102:AN$102,LTA!J$105:AN$105)</f>
        <v>467.72814400000004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119.71</v>
      </c>
      <c r="AB56" s="75">
        <f>-STOA!P56</f>
        <v>0</v>
      </c>
      <c r="AC56">
        <f t="shared" si="0"/>
        <v>13.598202127996178</v>
      </c>
      <c r="AD56">
        <f t="shared" si="1"/>
        <v>1485.4478427567408</v>
      </c>
      <c r="AE56">
        <f>'IDT-1'!F56</f>
        <v>0</v>
      </c>
      <c r="AF56" s="24"/>
      <c r="AG56">
        <f t="shared" si="2"/>
        <v>1485.4478427567408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-23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7.1614200000000006</v>
      </c>
      <c r="E57">
        <f>GT_NG!T57</f>
        <v>9.8897734231475809</v>
      </c>
      <c r="F57">
        <f>GT_Spot!T57</f>
        <v>0</v>
      </c>
      <c r="G57">
        <f>PPCL_NG!T57</f>
        <v>29.38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654.06210513731855</v>
      </c>
      <c r="P57" s="36">
        <v>64.94</v>
      </c>
      <c r="Q57" s="36">
        <v>21.98</v>
      </c>
      <c r="R57" s="38">
        <v>24.2</v>
      </c>
      <c r="S57" s="38">
        <v>0</v>
      </c>
      <c r="T57" s="37">
        <f>SUMPRODUCT(LTA!J57:AN57,LTA!J$101:AN$101,LTA!J$105:AN$105)</f>
        <v>92.43</v>
      </c>
      <c r="U57" s="37">
        <f>SUMPRODUCT(LTA!J57:AN57,LTA!J$102:AN$102,LTA!J$105:AN$105)</f>
        <v>460.06936000000002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119.71</v>
      </c>
      <c r="AB57" s="75">
        <f>-STOA!P57</f>
        <v>0</v>
      </c>
      <c r="AC57">
        <f t="shared" si="0"/>
        <v>13.66309258833564</v>
      </c>
      <c r="AD57">
        <f t="shared" si="1"/>
        <v>1518.8722839018562</v>
      </c>
      <c r="AE57">
        <f>'IDT-1'!F57</f>
        <v>0</v>
      </c>
      <c r="AF57" s="24"/>
      <c r="AG57">
        <f t="shared" si="2"/>
        <v>1518.8722839018562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7.1614200000000006</v>
      </c>
      <c r="E58">
        <f>GT_NG!T58</f>
        <v>9.8897734231475809</v>
      </c>
      <c r="F58">
        <f>GT_Spot!T58</f>
        <v>0</v>
      </c>
      <c r="G58">
        <f>PPCL_NG!T58</f>
        <v>29.38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712.05777344804153</v>
      </c>
      <c r="P58" s="36">
        <v>64.94</v>
      </c>
      <c r="Q58" s="36">
        <v>21.98</v>
      </c>
      <c r="R58" s="38">
        <v>24.2</v>
      </c>
      <c r="S58" s="38">
        <v>0</v>
      </c>
      <c r="T58" s="37">
        <f>SUMPRODUCT(LTA!J58:AN58,LTA!J$101:AN$101,LTA!J$105:AN$105)</f>
        <v>93.039999999999992</v>
      </c>
      <c r="U58" s="37">
        <f>SUMPRODUCT(LTA!J58:AN58,LTA!J$102:AN$102,LTA!J$105:AN$105)</f>
        <v>474.96567999999996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119.71</v>
      </c>
      <c r="AB58" s="75">
        <f>-STOA!P58</f>
        <v>0</v>
      </c>
      <c r="AC58">
        <f t="shared" si="0"/>
        <v>14.398691360691956</v>
      </c>
      <c r="AD58">
        <f t="shared" si="1"/>
        <v>1581.6386734402226</v>
      </c>
      <c r="AE58">
        <f>'IDT-1'!F58</f>
        <v>0</v>
      </c>
      <c r="AF58" s="24"/>
      <c r="AG58">
        <f t="shared" si="2"/>
        <v>1581.6386734402226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7.1614200000000006</v>
      </c>
      <c r="E59">
        <f>GT_NG!T59</f>
        <v>9.8897734231475809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698.94472713125685</v>
      </c>
      <c r="P59" s="36">
        <v>64.937070155650787</v>
      </c>
      <c r="Q59" s="36">
        <v>21.977004225160147</v>
      </c>
      <c r="R59" s="38">
        <v>24.2</v>
      </c>
      <c r="S59" s="38">
        <v>0</v>
      </c>
      <c r="T59" s="37">
        <f>SUMPRODUCT(LTA!J59:AN59,LTA!J$101:AN$101,LTA!J$105:AN$105)</f>
        <v>87.710000000000008</v>
      </c>
      <c r="U59" s="37">
        <f>SUMPRODUCT(LTA!J59:AN59,LTA!J$102:AN$102,LTA!J$105:AN$105)</f>
        <v>504.84017599999999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119.81</v>
      </c>
      <c r="AB59" s="75">
        <f>-STOA!P59</f>
        <v>0</v>
      </c>
      <c r="AC59">
        <f t="shared" si="0"/>
        <v>14.319209422011481</v>
      </c>
      <c r="AD59">
        <f t="shared" si="1"/>
        <v>1612.8636794429294</v>
      </c>
      <c r="AE59">
        <f>'IDT-1'!F59</f>
        <v>0</v>
      </c>
      <c r="AF59" s="24"/>
      <c r="AG59">
        <f t="shared" si="2"/>
        <v>1612.8636794429294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7.1614200000000006</v>
      </c>
      <c r="E60">
        <f>GT_NG!T60</f>
        <v>9.8897734231475809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732.1981186990165</v>
      </c>
      <c r="P60" s="36">
        <v>64.937070155650787</v>
      </c>
      <c r="Q60" s="36">
        <v>21.977004225160147</v>
      </c>
      <c r="R60" s="38">
        <v>24.2</v>
      </c>
      <c r="S60" s="38">
        <v>0</v>
      </c>
      <c r="T60" s="37">
        <f>SUMPRODUCT(LTA!J60:AN60,LTA!J$101:AN$101,LTA!J$105:AN$105)</f>
        <v>86.36</v>
      </c>
      <c r="U60" s="37">
        <f>SUMPRODUCT(LTA!J60:AN60,LTA!J$102:AN$102,LTA!J$105:AN$105)</f>
        <v>501.41028799999998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119.81</v>
      </c>
      <c r="AB60" s="75">
        <f>-STOA!P60</f>
        <v>0</v>
      </c>
      <c r="AC60">
        <f t="shared" si="0"/>
        <v>14.569776253407765</v>
      </c>
      <c r="AD60">
        <f t="shared" si="1"/>
        <v>1641.0866161792926</v>
      </c>
      <c r="AE60">
        <f>'IDT-1'!F60</f>
        <v>0</v>
      </c>
      <c r="AF60" s="24"/>
      <c r="AG60">
        <f t="shared" si="2"/>
        <v>1641.0866161792926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7.1614200000000006</v>
      </c>
      <c r="E61">
        <f>GT_NG!T61</f>
        <v>9.8897734231475809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760.22138550457532</v>
      </c>
      <c r="P61" s="36">
        <v>64.937070155650787</v>
      </c>
      <c r="Q61" s="36">
        <v>21.977004225160147</v>
      </c>
      <c r="R61" s="38">
        <v>24.2</v>
      </c>
      <c r="S61" s="38">
        <v>0</v>
      </c>
      <c r="T61" s="37">
        <f>SUMPRODUCT(LTA!J61:AN61,LTA!J$101:AN$101,LTA!J$105:AN$105)</f>
        <v>81.84</v>
      </c>
      <c r="U61" s="37">
        <f>SUMPRODUCT(LTA!J61:AN61,LTA!J$102:AN$102,LTA!J$105:AN$105)</f>
        <v>497.68243200000001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119.81</v>
      </c>
      <c r="AB61" s="75">
        <f>-STOA!P61</f>
        <v>0</v>
      </c>
      <c r="AC61">
        <f t="shared" si="0"/>
        <v>15.098924969384496</v>
      </c>
      <c r="AD61">
        <f t="shared" si="1"/>
        <v>1620.3328782688748</v>
      </c>
      <c r="AE61">
        <f>'IDT-1'!F61</f>
        <v>0</v>
      </c>
      <c r="AF61" s="24"/>
      <c r="AG61">
        <f t="shared" si="2"/>
        <v>1620.3328782688748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-40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7.1614200000000006</v>
      </c>
      <c r="E62">
        <f>GT_NG!T62</f>
        <v>9.8769327863679397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782.45309693497381</v>
      </c>
      <c r="P62" s="36">
        <v>64.937070155650787</v>
      </c>
      <c r="Q62" s="36">
        <v>21.977004225160147</v>
      </c>
      <c r="R62" s="38">
        <v>24.2</v>
      </c>
      <c r="S62" s="38">
        <v>0</v>
      </c>
      <c r="T62" s="37">
        <f>SUMPRODUCT(LTA!J62:AN62,LTA!J$101:AN$101,LTA!J$105:AN$105)</f>
        <v>79.31</v>
      </c>
      <c r="U62" s="37">
        <f>SUMPRODUCT(LTA!J62:AN62,LTA!J$102:AN$102,LTA!J$105:AN$105)</f>
        <v>492.81043199999999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119.81</v>
      </c>
      <c r="AB62" s="75">
        <f>-STOA!P62</f>
        <v>0</v>
      </c>
      <c r="AC62">
        <f t="shared" si="0"/>
        <v>15.229313432368341</v>
      </c>
      <c r="AD62">
        <f t="shared" si="1"/>
        <v>1635.0193605995098</v>
      </c>
      <c r="AE62">
        <f>'IDT-1'!F62</f>
        <v>0</v>
      </c>
      <c r="AF62" s="24"/>
      <c r="AG62">
        <f t="shared" si="2"/>
        <v>1635.0193605995098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-40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7.1614200000000006</v>
      </c>
      <c r="E63">
        <f>GT_NG!T63</f>
        <v>9.8769327863679397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57.482716831308778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797.07216118339522</v>
      </c>
      <c r="P63" s="36">
        <v>64.937070155650787</v>
      </c>
      <c r="Q63" s="36">
        <v>21.977004225160147</v>
      </c>
      <c r="R63" s="38">
        <v>24.2</v>
      </c>
      <c r="S63" s="38">
        <v>0</v>
      </c>
      <c r="T63" s="37">
        <f>SUMPRODUCT(LTA!J63:AN63,LTA!J$101:AN$101,LTA!J$105:AN$105)</f>
        <v>76.84</v>
      </c>
      <c r="U63" s="37">
        <f>SUMPRODUCT(LTA!J63:AN63,LTA!J$102:AN$102,LTA!J$105:AN$105)</f>
        <v>493.04427199999998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119.99</v>
      </c>
      <c r="AB63" s="75">
        <f>-STOA!P63</f>
        <v>0</v>
      </c>
      <c r="AC63">
        <f t="shared" si="0"/>
        <v>15.195871067255451</v>
      </c>
      <c r="AD63">
        <f t="shared" si="1"/>
        <v>1661.3857061146273</v>
      </c>
      <c r="AE63">
        <f>'IDT-1'!F63</f>
        <v>0</v>
      </c>
      <c r="AF63" s="24"/>
      <c r="AG63">
        <f t="shared" si="2"/>
        <v>1661.3857061146273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-25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7.1614200000000006</v>
      </c>
      <c r="E64">
        <f>GT_NG!T64</f>
        <v>9.8769327863679397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57.482716831308778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797.07228701346185</v>
      </c>
      <c r="P64" s="36">
        <v>64.937070155650787</v>
      </c>
      <c r="Q64" s="36">
        <v>21.977004225160147</v>
      </c>
      <c r="R64" s="38">
        <v>24.2</v>
      </c>
      <c r="S64" s="38">
        <v>0</v>
      </c>
      <c r="T64" s="37">
        <f>SUMPRODUCT(LTA!J64:AN64,LTA!J$101:AN$101,LTA!J$105:AN$105)</f>
        <v>72.34</v>
      </c>
      <c r="U64" s="37">
        <f>SUMPRODUCT(LTA!J64:AN64,LTA!J$102:AN$102,LTA!J$105:AN$105)</f>
        <v>484.547504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119.99</v>
      </c>
      <c r="AB64" s="75">
        <f>-STOA!P64</f>
        <v>0</v>
      </c>
      <c r="AC64">
        <f t="shared" si="0"/>
        <v>14.957206830849305</v>
      </c>
      <c r="AD64">
        <f t="shared" si="1"/>
        <v>1662.6277281811001</v>
      </c>
      <c r="AE64">
        <f>'IDT-1'!F64</f>
        <v>0</v>
      </c>
      <c r="AF64" s="24"/>
      <c r="AG64">
        <f t="shared" si="2"/>
        <v>1662.6277281811001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-11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7.1614200000000006</v>
      </c>
      <c r="E65">
        <f>GT_NG!T65</f>
        <v>9.8769327863679397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57.482716831308778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808.61257645469129</v>
      </c>
      <c r="P65" s="36">
        <v>64.937070155650787</v>
      </c>
      <c r="Q65" s="36">
        <v>21.977004225160147</v>
      </c>
      <c r="R65" s="38">
        <v>24.2</v>
      </c>
      <c r="S65" s="38">
        <v>0</v>
      </c>
      <c r="T65" s="37">
        <f>SUMPRODUCT(LTA!J65:AN65,LTA!J$101:AN$101,LTA!J$105:AN$105)</f>
        <v>67.62</v>
      </c>
      <c r="U65" s="37">
        <f>SUMPRODUCT(LTA!J65:AN65,LTA!J$102:AN$102,LTA!J$105:AN$105)</f>
        <v>475.563536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119.99</v>
      </c>
      <c r="AB65" s="75">
        <f>-STOA!P65</f>
        <v>0</v>
      </c>
      <c r="AC65">
        <f t="shared" si="0"/>
        <v>14.991435224665299</v>
      </c>
      <c r="AD65">
        <f t="shared" si="1"/>
        <v>1654.4298212285139</v>
      </c>
      <c r="AE65">
        <f>'IDT-1'!F65</f>
        <v>0</v>
      </c>
      <c r="AF65" s="24"/>
      <c r="AG65">
        <f t="shared" si="2"/>
        <v>1654.4298212285139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-17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7.1614200000000006</v>
      </c>
      <c r="E66">
        <f>GT_NG!T66</f>
        <v>9.8769327863679397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57.482716831308778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808.61260555478839</v>
      </c>
      <c r="P66" s="36">
        <v>64.937070155650787</v>
      </c>
      <c r="Q66" s="36">
        <v>21.977004225160147</v>
      </c>
      <c r="R66" s="38">
        <v>24.2</v>
      </c>
      <c r="S66" s="38">
        <v>0</v>
      </c>
      <c r="T66" s="37">
        <f>SUMPRODUCT(LTA!J66:AN66,LTA!J$101:AN$101,LTA!J$105:AN$105)</f>
        <v>62.81</v>
      </c>
      <c r="U66" s="37">
        <f>SUMPRODUCT(LTA!J66:AN66,LTA!J$102:AN$102,LTA!J$105:AN$105)</f>
        <v>466.34571199999999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119.99</v>
      </c>
      <c r="AB66" s="75">
        <f>-STOA!P66</f>
        <v>0</v>
      </c>
      <c r="AC66">
        <f t="shared" si="0"/>
        <v>14.894625012112737</v>
      </c>
      <c r="AD66">
        <f t="shared" si="1"/>
        <v>1637.4988365411634</v>
      </c>
      <c r="AE66">
        <f>'IDT-1'!F66</f>
        <v>0</v>
      </c>
      <c r="AF66" s="24"/>
      <c r="AG66">
        <f t="shared" si="2"/>
        <v>1637.4988365411634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7.1614200000000006</v>
      </c>
      <c r="E67">
        <f>GT_NG!T67</f>
        <v>9.8769327863679397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57.482716831308778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816.50042525157312</v>
      </c>
      <c r="P67" s="36">
        <v>64.937070155650787</v>
      </c>
      <c r="Q67" s="36">
        <v>21.977004225160147</v>
      </c>
      <c r="R67" s="38">
        <v>24.2</v>
      </c>
      <c r="S67" s="38">
        <v>0</v>
      </c>
      <c r="T67" s="37">
        <f>SUMPRODUCT(LTA!J67:AN67,LTA!J$101:AN$101,LTA!J$105:AN$105)</f>
        <v>57.83</v>
      </c>
      <c r="U67" s="37">
        <f>SUMPRODUCT(LTA!J67:AN67,LTA!J$102:AN$102,LTA!J$105:AN$105)</f>
        <v>457.03633600000001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120.18</v>
      </c>
      <c r="AB67" s="75">
        <f>-STOA!P67</f>
        <v>0</v>
      </c>
      <c r="AC67">
        <f t="shared" si="0"/>
        <v>14.751182041422489</v>
      </c>
      <c r="AD67">
        <f t="shared" si="1"/>
        <v>1641.4307232086383</v>
      </c>
      <c r="AE67">
        <f>'IDT-1'!F67</f>
        <v>0</v>
      </c>
      <c r="AF67" s="24"/>
      <c r="AG67">
        <f t="shared" si="2"/>
        <v>1641.4307232086383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7.1614200000000006</v>
      </c>
      <c r="E68">
        <f>GT_NG!T68</f>
        <v>9.8769327863679397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57.482716831308778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826.16575948451839</v>
      </c>
      <c r="P68" s="36">
        <v>64.937070155650787</v>
      </c>
      <c r="Q68" s="36">
        <v>21.977004225160147</v>
      </c>
      <c r="R68" s="38">
        <v>24.2</v>
      </c>
      <c r="S68" s="38">
        <v>0</v>
      </c>
      <c r="T68" s="37">
        <f>SUMPRODUCT(LTA!J68:AN68,LTA!J$101:AN$101,LTA!J$105:AN$105)</f>
        <v>52.81</v>
      </c>
      <c r="U68" s="37">
        <f>SUMPRODUCT(LTA!J68:AN68,LTA!J$102:AN$102,LTA!J$105:AN$105)</f>
        <v>447.263104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120.18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14.768203433727777</v>
      </c>
      <c r="AD68">
        <f t="shared" ref="AD68:AD98" si="4">SUM(B68:AB68,AI68:AR68)-AC68</f>
        <v>1629.2858040492783</v>
      </c>
      <c r="AE68">
        <f>'IDT-1'!F68</f>
        <v>0</v>
      </c>
      <c r="AF68" s="24"/>
      <c r="AG68">
        <f t="shared" ref="AG68:AG98" si="5">SUM(AD68:AF68)</f>
        <v>1629.2858040492783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-17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7.1614200000000006</v>
      </c>
      <c r="E69">
        <f>GT_NG!T69</f>
        <v>9.8769327863679397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57.482716831308778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816.67151134714481</v>
      </c>
      <c r="P69" s="36">
        <v>64.937070155650787</v>
      </c>
      <c r="Q69" s="36">
        <v>21.977004225160147</v>
      </c>
      <c r="R69" s="38">
        <v>24.127528929851511</v>
      </c>
      <c r="S69" s="38">
        <v>0</v>
      </c>
      <c r="T69" s="37">
        <f>SUMPRODUCT(LTA!J69:AN69,LTA!J$101:AN$101,LTA!J$105:AN$105)</f>
        <v>48.81</v>
      </c>
      <c r="U69" s="37">
        <f>SUMPRODUCT(LTA!J69:AN69,LTA!J$102:AN$102,LTA!J$105:AN$105)</f>
        <v>438.92223999999999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120.18</v>
      </c>
      <c r="AB69" s="75">
        <f>-STOA!P69</f>
        <v>0</v>
      </c>
      <c r="AC69">
        <f t="shared" si="3"/>
        <v>14.513269808846212</v>
      </c>
      <c r="AD69">
        <f t="shared" si="4"/>
        <v>1614.6331544666377</v>
      </c>
      <c r="AE69">
        <f>'IDT-1'!F69</f>
        <v>0</v>
      </c>
      <c r="AF69" s="24"/>
      <c r="AG69">
        <f t="shared" si="5"/>
        <v>1614.6331544666377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7.1614200000000006</v>
      </c>
      <c r="E70">
        <f>GT_NG!T70</f>
        <v>9.8769327863679397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57.482716831308778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811.68689088755718</v>
      </c>
      <c r="P70" s="36">
        <v>64.937070155650787</v>
      </c>
      <c r="Q70" s="36">
        <v>21.977004225160147</v>
      </c>
      <c r="R70" s="38">
        <v>21.58</v>
      </c>
      <c r="S70" s="38">
        <v>0</v>
      </c>
      <c r="T70" s="37">
        <f>SUMPRODUCT(LTA!J70:AN70,LTA!J$101:AN$101,LTA!J$105:AN$105)</f>
        <v>44.75</v>
      </c>
      <c r="U70" s="37">
        <f>SUMPRODUCT(LTA!J70:AN70,LTA!J$102:AN$102,LTA!J$105:AN$105)</f>
        <v>430.75676800000002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120.18</v>
      </c>
      <c r="AB70" s="75">
        <f>-STOA!P70</f>
        <v>0</v>
      </c>
      <c r="AC70">
        <f t="shared" si="3"/>
        <v>14.303890230530369</v>
      </c>
      <c r="AD70">
        <f t="shared" si="4"/>
        <v>1599.0849126555145</v>
      </c>
      <c r="AE70">
        <f>'IDT-1'!F70</f>
        <v>0</v>
      </c>
      <c r="AF70" s="24"/>
      <c r="AG70">
        <f t="shared" si="5"/>
        <v>1599.0849126555145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-6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7.1614200000000006</v>
      </c>
      <c r="E71">
        <f>GT_NG!T71</f>
        <v>9.8897734231475809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57.482716831308778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811.23107008247837</v>
      </c>
      <c r="P71" s="36">
        <v>64.937070155650787</v>
      </c>
      <c r="Q71" s="36">
        <v>21.977004225160147</v>
      </c>
      <c r="R71" s="38">
        <v>17.77</v>
      </c>
      <c r="S71" s="38">
        <v>0</v>
      </c>
      <c r="T71" s="37">
        <f>SUMPRODUCT(LTA!J71:AN71,LTA!J$101:AN$101,LTA!J$105:AN$105)</f>
        <v>39.69</v>
      </c>
      <c r="U71" s="37">
        <f>SUMPRODUCT(LTA!J71:AN71,LTA!J$102:AN$102,LTA!J$105:AN$105)</f>
        <v>420.42222399999997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120.36</v>
      </c>
      <c r="AB71" s="75">
        <f>-STOA!P71</f>
        <v>0</v>
      </c>
      <c r="AC71">
        <f t="shared" si="3"/>
        <v>14.168088527938114</v>
      </c>
      <c r="AD71">
        <f t="shared" si="4"/>
        <v>1575.7531901898074</v>
      </c>
      <c r="AE71">
        <f>'IDT-1'!F71</f>
        <v>0</v>
      </c>
      <c r="AF71" s="24"/>
      <c r="AG71">
        <f t="shared" si="5"/>
        <v>1575.7531901898074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7.1614200000000006</v>
      </c>
      <c r="E72">
        <f>GT_NG!T72</f>
        <v>9.8897734231475809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57.482716831308778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815.80874451810246</v>
      </c>
      <c r="P72" s="36">
        <v>64.937070155650787</v>
      </c>
      <c r="Q72" s="36">
        <v>21.977004225160147</v>
      </c>
      <c r="R72" s="38">
        <v>9.98</v>
      </c>
      <c r="S72" s="38">
        <v>0</v>
      </c>
      <c r="T72" s="37">
        <f>SUMPRODUCT(LTA!J72:AN72,LTA!J$101:AN$101,LTA!J$105:AN$105)</f>
        <v>34.61</v>
      </c>
      <c r="U72" s="37">
        <f>SUMPRODUCT(LTA!J72:AN72,LTA!J$102:AN$102,LTA!J$105:AN$105)</f>
        <v>413.94912000000005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120.36</v>
      </c>
      <c r="AB72" s="75">
        <f>-STOA!P72</f>
        <v>0</v>
      </c>
      <c r="AC72">
        <f t="shared" si="3"/>
        <v>14.082543385382584</v>
      </c>
      <c r="AD72">
        <f t="shared" si="4"/>
        <v>1556.073305767987</v>
      </c>
      <c r="AE72">
        <f>'IDT-1'!F72</f>
        <v>0</v>
      </c>
      <c r="AF72" s="24"/>
      <c r="AG72">
        <f t="shared" si="5"/>
        <v>1556.073305767987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-15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7.1614200000000006</v>
      </c>
      <c r="E73">
        <f>GT_NG!T73</f>
        <v>9.8897734231475809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55.000000000000007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819.17448780549159</v>
      </c>
      <c r="P73" s="36">
        <v>68.267034575623327</v>
      </c>
      <c r="Q73" s="36">
        <v>21.977004225160147</v>
      </c>
      <c r="R73" s="38">
        <v>3.65</v>
      </c>
      <c r="S73" s="38">
        <v>0</v>
      </c>
      <c r="T73" s="37">
        <f>SUMPRODUCT(LTA!J73:AN73,LTA!J$101:AN$101,LTA!J$105:AN$105)</f>
        <v>27.69</v>
      </c>
      <c r="U73" s="37">
        <f>SUMPRODUCT(LTA!J73:AN73,LTA!J$102:AN$102,LTA!J$105:AN$105)</f>
        <v>408.75120000000004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120.36</v>
      </c>
      <c r="AB73" s="75">
        <f>-STOA!P73</f>
        <v>0</v>
      </c>
      <c r="AC73">
        <f t="shared" si="3"/>
        <v>13.868494733869895</v>
      </c>
      <c r="AD73">
        <f t="shared" si="4"/>
        <v>1552.0524252955524</v>
      </c>
      <c r="AE73">
        <f>'IDT-1'!F73</f>
        <v>0</v>
      </c>
      <c r="AF73" s="24"/>
      <c r="AG73">
        <f t="shared" si="5"/>
        <v>1552.0524252955524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-5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7.1614200000000006</v>
      </c>
      <c r="E74">
        <f>GT_NG!T74</f>
        <v>9.8897734231475809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55.000000000000007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828.52535693484811</v>
      </c>
      <c r="P74" s="36">
        <v>68.267034575623327</v>
      </c>
      <c r="Q74" s="36">
        <v>21.977004225160147</v>
      </c>
      <c r="R74" s="38">
        <v>0.84</v>
      </c>
      <c r="S74" s="38">
        <v>0</v>
      </c>
      <c r="T74" s="37">
        <f>SUMPRODUCT(LTA!J74:AN74,LTA!J$101:AN$101,LTA!J$105:AN$105)</f>
        <v>18.829999999999998</v>
      </c>
      <c r="U74" s="37">
        <f>SUMPRODUCT(LTA!J74:AN74,LTA!J$102:AN$102,LTA!J$105:AN$105)</f>
        <v>406.23057600000004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-27</v>
      </c>
      <c r="AA74" s="75">
        <f>STOA!J74</f>
        <v>120.36</v>
      </c>
      <c r="AB74" s="75">
        <f>-STOA!P74</f>
        <v>0</v>
      </c>
      <c r="AC74">
        <f t="shared" si="3"/>
        <v>14.021223696496534</v>
      </c>
      <c r="AD74">
        <f t="shared" si="4"/>
        <v>1525.0599414622829</v>
      </c>
      <c r="AE74">
        <f>'IDT-1'!F74</f>
        <v>0</v>
      </c>
      <c r="AF74" s="24"/>
      <c r="AG74">
        <f t="shared" si="5"/>
        <v>1525.0599414622829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7.1614200000000006</v>
      </c>
      <c r="E75">
        <f>GT_NG!T75</f>
        <v>9.9816289038579313</v>
      </c>
      <c r="F75">
        <f>GT_Spot!T75</f>
        <v>0</v>
      </c>
      <c r="G75">
        <f>PPCL_NG!T75</f>
        <v>29.38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870.8569731671455</v>
      </c>
      <c r="P75" s="36">
        <v>68.267034575623327</v>
      </c>
      <c r="Q75" s="36">
        <v>21.977004225160147</v>
      </c>
      <c r="R75" s="38">
        <v>0</v>
      </c>
      <c r="S75" s="38">
        <v>0</v>
      </c>
      <c r="T75" s="37">
        <f>SUMPRODUCT(LTA!J75:AN75,LTA!J$101:AN$101,LTA!J$105:AN$105)</f>
        <v>10.11</v>
      </c>
      <c r="U75" s="37">
        <f>SUMPRODUCT(LTA!J75:AN75,LTA!J$102:AN$102,LTA!J$105:AN$105)</f>
        <v>405.04590400000006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-36</v>
      </c>
      <c r="AA75" s="75">
        <f>STOA!J75</f>
        <v>120.55</v>
      </c>
      <c r="AB75" s="75">
        <f>-STOA!P75</f>
        <v>0</v>
      </c>
      <c r="AC75">
        <f t="shared" si="3"/>
        <v>14.340916281670756</v>
      </c>
      <c r="AD75">
        <f t="shared" si="4"/>
        <v>1542.9890485901158</v>
      </c>
      <c r="AE75">
        <f>'IDT-1'!F75</f>
        <v>0</v>
      </c>
      <c r="AF75" s="24"/>
      <c r="AG75">
        <f t="shared" si="5"/>
        <v>1542.9890485901158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7.1614200000000006</v>
      </c>
      <c r="E76">
        <f>GT_NG!T76</f>
        <v>9.9816289038579313</v>
      </c>
      <c r="F76">
        <f>GT_Spot!T76</f>
        <v>0</v>
      </c>
      <c r="G76">
        <f>PPCL_NG!T76</f>
        <v>29.38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888.90214355212197</v>
      </c>
      <c r="P76" s="36">
        <v>68.267034575623327</v>
      </c>
      <c r="Q76" s="36">
        <v>21.977004225160147</v>
      </c>
      <c r="R76" s="38">
        <v>0</v>
      </c>
      <c r="S76" s="38">
        <v>0</v>
      </c>
      <c r="T76" s="37">
        <f>SUMPRODUCT(LTA!J76:AN76,LTA!J$101:AN$101,LTA!J$105:AN$105)</f>
        <v>3.55</v>
      </c>
      <c r="U76" s="37">
        <f>SUMPRODUCT(LTA!J76:AN76,LTA!J$102:AN$102,LTA!J$105:AN$105)</f>
        <v>405.43000000000006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-40</v>
      </c>
      <c r="AA76" s="75">
        <f>STOA!J76</f>
        <v>120.55</v>
      </c>
      <c r="AB76" s="75">
        <f>-STOA!P76</f>
        <v>0</v>
      </c>
      <c r="AC76">
        <f t="shared" si="3"/>
        <v>14.480878335947329</v>
      </c>
      <c r="AD76">
        <f t="shared" si="4"/>
        <v>1550.7183529208157</v>
      </c>
      <c r="AE76">
        <f>'IDT-1'!F76</f>
        <v>-2.883</v>
      </c>
      <c r="AF76" s="24"/>
      <c r="AG76">
        <f t="shared" si="5"/>
        <v>1547.8353529208157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7.1614200000000006</v>
      </c>
      <c r="E77">
        <f>GT_NG!T77</f>
        <v>9.9816289038579313</v>
      </c>
      <c r="F77">
        <f>GT_Spot!T77</f>
        <v>0</v>
      </c>
      <c r="G77">
        <f>PPCL_NG!T77</f>
        <v>29.38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898.20037867751785</v>
      </c>
      <c r="P77" s="36">
        <v>68.267034575623327</v>
      </c>
      <c r="Q77" s="36">
        <v>21.977004225160147</v>
      </c>
      <c r="R77" s="38">
        <v>0</v>
      </c>
      <c r="S77" s="38">
        <v>0</v>
      </c>
      <c r="T77" s="37">
        <f>SUMPRODUCT(LTA!J77:AN77,LTA!J$101:AN$101,LTA!J$105:AN$105)</f>
        <v>1.1400000000000001</v>
      </c>
      <c r="U77" s="37">
        <f>SUMPRODUCT(LTA!J77:AN77,LTA!J$102:AN$102,LTA!J$105:AN$105)</f>
        <v>410.52000000000004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-47</v>
      </c>
      <c r="AA77" s="75">
        <f>STOA!J77</f>
        <v>120.55</v>
      </c>
      <c r="AB77" s="75">
        <f>-STOA!P77</f>
        <v>0</v>
      </c>
      <c r="AC77">
        <f t="shared" si="3"/>
        <v>14.64843369770618</v>
      </c>
      <c r="AD77">
        <f t="shared" si="4"/>
        <v>1555.5290326844529</v>
      </c>
      <c r="AE77">
        <f>'IDT-1'!F77</f>
        <v>-8.65</v>
      </c>
      <c r="AF77" s="24"/>
      <c r="AG77">
        <f t="shared" si="5"/>
        <v>1546.8790326844528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7.1614200000000006</v>
      </c>
      <c r="E78">
        <f>GT_NG!T78</f>
        <v>9.9816289038579313</v>
      </c>
      <c r="F78">
        <f>GT_Spot!T78</f>
        <v>0</v>
      </c>
      <c r="G78">
        <f>PPCL_NG!T78</f>
        <v>29.38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912.44704234584333</v>
      </c>
      <c r="P78" s="36">
        <v>68.267034575623327</v>
      </c>
      <c r="Q78" s="36">
        <v>21.977004225160147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410.74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-38</v>
      </c>
      <c r="AA78" s="75">
        <f>STOA!J78</f>
        <v>120.55</v>
      </c>
      <c r="AB78" s="75">
        <f>-STOA!P78</f>
        <v>0</v>
      </c>
      <c r="AC78">
        <f t="shared" si="3"/>
        <v>14.730195827898664</v>
      </c>
      <c r="AD78">
        <f t="shared" si="4"/>
        <v>1572.7739342225859</v>
      </c>
      <c r="AE78">
        <f>'IDT-1'!F78</f>
        <v>-9.8030000000000008</v>
      </c>
      <c r="AF78" s="24"/>
      <c r="AG78">
        <f t="shared" si="5"/>
        <v>1562.9709342225858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-5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7.1614200000000006</v>
      </c>
      <c r="E79">
        <f>GT_NG!T79</f>
        <v>9.9816289038579313</v>
      </c>
      <c r="F79">
        <f>GT_Spot!T79</f>
        <v>0</v>
      </c>
      <c r="G79">
        <f>PPCL_NG!T79</f>
        <v>29.38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938.21206135970954</v>
      </c>
      <c r="P79" s="36">
        <v>68.267034575623327</v>
      </c>
      <c r="Q79" s="36">
        <v>21.977004225160147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410.57000000000005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-56</v>
      </c>
      <c r="AA79" s="75">
        <f>STOA!J79</f>
        <v>120.45</v>
      </c>
      <c r="AB79" s="75">
        <f>-STOA!P79</f>
        <v>0</v>
      </c>
      <c r="AC79">
        <f t="shared" si="3"/>
        <v>15.098919653009226</v>
      </c>
      <c r="AD79">
        <f t="shared" si="4"/>
        <v>1588.1902294113415</v>
      </c>
      <c r="AE79">
        <f>'IDT-1'!F79</f>
        <v>-23.065000000000001</v>
      </c>
      <c r="AF79" s="24"/>
      <c r="AG79">
        <f t="shared" si="5"/>
        <v>1565.1252294113415</v>
      </c>
      <c r="AI79" s="34">
        <f>PXIL!J79</f>
        <v>0</v>
      </c>
      <c r="AJ79" s="34">
        <f>PXIL!P79</f>
        <v>0</v>
      </c>
      <c r="AK79" s="34">
        <f>RTM_IEX!J79</f>
        <v>3.29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7.1614200000000006</v>
      </c>
      <c r="E80">
        <f>GT_NG!T80</f>
        <v>9.9816289038579313</v>
      </c>
      <c r="F80">
        <f>GT_Spot!T80</f>
        <v>0</v>
      </c>
      <c r="G80">
        <f>PPCL_NG!T80</f>
        <v>29.38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940.59661788130995</v>
      </c>
      <c r="P80" s="36">
        <v>68.267034575623327</v>
      </c>
      <c r="Q80" s="36">
        <v>21.977004225160147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410.33000000000004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-53</v>
      </c>
      <c r="AA80" s="75">
        <f>STOA!J80</f>
        <v>120.45</v>
      </c>
      <c r="AB80" s="75">
        <f>-STOA!P80</f>
        <v>0</v>
      </c>
      <c r="AC80">
        <f t="shared" si="3"/>
        <v>15.062205367832723</v>
      </c>
      <c r="AD80">
        <f t="shared" si="4"/>
        <v>1590.0815002181184</v>
      </c>
      <c r="AE80">
        <f>'IDT-1'!F80</f>
        <v>-28.832000000000001</v>
      </c>
      <c r="AF80" s="24"/>
      <c r="AG80">
        <f t="shared" si="5"/>
        <v>1561.2495002181183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7.1614200000000006</v>
      </c>
      <c r="E81">
        <f>GT_NG!T81</f>
        <v>9.9816289038579313</v>
      </c>
      <c r="F81">
        <f>GT_Spot!T81</f>
        <v>0</v>
      </c>
      <c r="G81">
        <f>PPCL_NG!T81</f>
        <v>29.38</v>
      </c>
      <c r="H81">
        <f>PPCL_Spot!T81</f>
        <v>0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937.41119954264911</v>
      </c>
      <c r="P81" s="36">
        <v>68.267034575623327</v>
      </c>
      <c r="Q81" s="36">
        <v>21.977004225160147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409.99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-63</v>
      </c>
      <c r="AA81" s="75">
        <f>STOA!J81</f>
        <v>120.45</v>
      </c>
      <c r="AB81" s="75">
        <f>-STOA!P81</f>
        <v>0</v>
      </c>
      <c r="AC81">
        <f t="shared" si="3"/>
        <v>15.119962961674462</v>
      </c>
      <c r="AD81">
        <f t="shared" si="4"/>
        <v>1576.498324285616</v>
      </c>
      <c r="AE81">
        <f>'IDT-1'!F81</f>
        <v>-28.832000000000001</v>
      </c>
      <c r="AF81" s="24"/>
      <c r="AG81">
        <f t="shared" si="5"/>
        <v>1547.6663242856159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7.1614200000000006</v>
      </c>
      <c r="E82">
        <f>GT_NG!T82</f>
        <v>9.9816289038579313</v>
      </c>
      <c r="F82">
        <f>GT_Spot!T82</f>
        <v>0</v>
      </c>
      <c r="G82">
        <f>PPCL_NG!T82</f>
        <v>29.38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937.41119954264911</v>
      </c>
      <c r="P82" s="36">
        <v>68.267034575623327</v>
      </c>
      <c r="Q82" s="36">
        <v>21.977004225160147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409.76000000000005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-74</v>
      </c>
      <c r="AA82" s="75">
        <f>STOA!J82</f>
        <v>120.45</v>
      </c>
      <c r="AB82" s="75">
        <f>-STOA!P82</f>
        <v>0</v>
      </c>
      <c r="AC82">
        <f t="shared" si="3"/>
        <v>15.215598364418611</v>
      </c>
      <c r="AD82">
        <f t="shared" si="4"/>
        <v>1565.1726888828719</v>
      </c>
      <c r="AE82">
        <f>'IDT-1'!F82</f>
        <v>-34.597999999999999</v>
      </c>
      <c r="AF82" s="24"/>
      <c r="AG82">
        <f t="shared" si="5"/>
        <v>1530.5746888828719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7.1614200000000006</v>
      </c>
      <c r="E83">
        <f>GT_NG!T83</f>
        <v>9.9816289038579313</v>
      </c>
      <c r="F83">
        <f>GT_Spot!T83</f>
        <v>0</v>
      </c>
      <c r="G83">
        <f>PPCL_NG!T83</f>
        <v>29.38</v>
      </c>
      <c r="H83">
        <f>PPCL_Spot!T83</f>
        <v>0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933.87192097585068</v>
      </c>
      <c r="P83" s="36">
        <v>71.597128994747166</v>
      </c>
      <c r="Q83" s="36">
        <v>21.977004225160147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408.34000000000003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-86</v>
      </c>
      <c r="AA83" s="75">
        <f>STOA!J83</f>
        <v>120.36</v>
      </c>
      <c r="AB83" s="75">
        <f>-STOA!P83</f>
        <v>0</v>
      </c>
      <c r="AC83">
        <f t="shared" si="3"/>
        <v>15.617741537462255</v>
      </c>
      <c r="AD83">
        <f t="shared" si="4"/>
        <v>1516.0513615621537</v>
      </c>
      <c r="AE83">
        <f>'IDT-1'!F83</f>
        <v>-40.365000000000002</v>
      </c>
      <c r="AF83" s="24"/>
      <c r="AG83">
        <f t="shared" si="5"/>
        <v>1475.6863615621537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-35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7.1614200000000006</v>
      </c>
      <c r="E84">
        <f>GT_NG!T84</f>
        <v>9.9816289038579313</v>
      </c>
      <c r="F84">
        <f>GT_Spot!T84</f>
        <v>0</v>
      </c>
      <c r="G84">
        <f>PPCL_NG!T84</f>
        <v>29.38</v>
      </c>
      <c r="H84">
        <f>PPCL_Spot!T84</f>
        <v>0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933.87192097585068</v>
      </c>
      <c r="P84" s="36">
        <v>71.597128994747166</v>
      </c>
      <c r="Q84" s="36">
        <v>21.977004225160147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408.00000000000006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-109</v>
      </c>
      <c r="AA84" s="75">
        <f>STOA!J84</f>
        <v>120.36</v>
      </c>
      <c r="AB84" s="75">
        <f>-STOA!P84</f>
        <v>0</v>
      </c>
      <c r="AC84">
        <f t="shared" si="3"/>
        <v>15.64138392002884</v>
      </c>
      <c r="AD84">
        <f t="shared" si="4"/>
        <v>1512.687719179587</v>
      </c>
      <c r="AE84">
        <f>'IDT-1'!F84</f>
        <v>-46.131</v>
      </c>
      <c r="AF84" s="24"/>
      <c r="AG84">
        <f t="shared" si="5"/>
        <v>1466.5567191795869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-15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7.1614200000000006</v>
      </c>
      <c r="E85">
        <f>GT_NG!T85</f>
        <v>9.988109393579073</v>
      </c>
      <c r="F85">
        <f>GT_Spot!T85</f>
        <v>0</v>
      </c>
      <c r="G85">
        <f>PPCL_NG!T85</f>
        <v>29.38</v>
      </c>
      <c r="H85">
        <f>PPCL_Spot!T85</f>
        <v>0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921.03815460187775</v>
      </c>
      <c r="P85" s="36">
        <v>71.597128994747166</v>
      </c>
      <c r="Q85" s="36">
        <v>21.977004225160147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407.61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-124</v>
      </c>
      <c r="AA85" s="75">
        <f>STOA!J85</f>
        <v>120.36</v>
      </c>
      <c r="AB85" s="75">
        <f>-STOA!P85</f>
        <v>0</v>
      </c>
      <c r="AC85">
        <f t="shared" si="3"/>
        <v>15.613853079469376</v>
      </c>
      <c r="AD85">
        <f t="shared" si="4"/>
        <v>1489.4979641358946</v>
      </c>
      <c r="AE85">
        <f>'IDT-1'!F85</f>
        <v>-40.365000000000002</v>
      </c>
      <c r="AF85" s="24"/>
      <c r="AG85">
        <f t="shared" si="5"/>
        <v>1449.1329641358946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7.1614200000000006</v>
      </c>
      <c r="E86">
        <f>GT_NG!T86</f>
        <v>9.988109393579073</v>
      </c>
      <c r="F86">
        <f>GT_Spot!T86</f>
        <v>0</v>
      </c>
      <c r="G86">
        <f>PPCL_NG!T86</f>
        <v>29.38</v>
      </c>
      <c r="H86">
        <f>PPCL_Spot!T86</f>
        <v>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906.60436441098</v>
      </c>
      <c r="P86" s="36">
        <v>71.597128994747166</v>
      </c>
      <c r="Q86" s="36">
        <v>21.977004225160147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407.56000000000006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-123</v>
      </c>
      <c r="AA86" s="75">
        <f>STOA!J86</f>
        <v>120.36</v>
      </c>
      <c r="AB86" s="75">
        <f>-STOA!P86</f>
        <v>0</v>
      </c>
      <c r="AC86">
        <f t="shared" si="3"/>
        <v>15.655080148711189</v>
      </c>
      <c r="AD86">
        <f t="shared" si="4"/>
        <v>1455.972946875755</v>
      </c>
      <c r="AE86">
        <f>'IDT-1'!F86</f>
        <v>-28.832000000000001</v>
      </c>
      <c r="AF86" s="24"/>
      <c r="AG86">
        <f t="shared" si="5"/>
        <v>1427.1409468757549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-30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7.1614200000000006</v>
      </c>
      <c r="E87">
        <f>GT_NG!T87</f>
        <v>9.988109393579073</v>
      </c>
      <c r="F87">
        <f>GT_Spot!T87</f>
        <v>0</v>
      </c>
      <c r="G87">
        <f>PPCL_NG!T87</f>
        <v>29.96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908.56868911505615</v>
      </c>
      <c r="P87" s="36">
        <v>71.597128994747166</v>
      </c>
      <c r="Q87" s="36">
        <v>21.977004225160147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407.25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-128</v>
      </c>
      <c r="AA87" s="75">
        <f>STOA!J87</f>
        <v>120.18</v>
      </c>
      <c r="AB87" s="75">
        <f>-STOA!P87</f>
        <v>0</v>
      </c>
      <c r="AC87">
        <f t="shared" si="3"/>
        <v>15.76193948132901</v>
      </c>
      <c r="AD87">
        <f t="shared" si="4"/>
        <v>1447.9204122472136</v>
      </c>
      <c r="AE87">
        <f>'IDT-1'!F87</f>
        <v>-28.832000000000001</v>
      </c>
      <c r="AF87" s="24"/>
      <c r="AG87">
        <f t="shared" si="5"/>
        <v>1419.0884122472135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-35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7.1614200000000006</v>
      </c>
      <c r="E88">
        <f>GT_NG!T88</f>
        <v>10.224090121317158</v>
      </c>
      <c r="F88">
        <f>GT_Spot!T88</f>
        <v>0</v>
      </c>
      <c r="G88">
        <f>PPCL_NG!T88</f>
        <v>29.96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906.60436441098</v>
      </c>
      <c r="P88" s="36">
        <v>71.597128994747166</v>
      </c>
      <c r="Q88" s="36">
        <v>21.977004225160147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406.92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-128</v>
      </c>
      <c r="AA88" s="75">
        <f>STOA!J88</f>
        <v>120.18</v>
      </c>
      <c r="AB88" s="75">
        <f>-STOA!P88</f>
        <v>0</v>
      </c>
      <c r="AC88">
        <f t="shared" si="3"/>
        <v>15.655044779115284</v>
      </c>
      <c r="AD88">
        <f t="shared" si="4"/>
        <v>1455.9689629730892</v>
      </c>
      <c r="AE88">
        <f>'IDT-1'!F88</f>
        <v>-20.181999999999999</v>
      </c>
      <c r="AF88" s="24"/>
      <c r="AG88">
        <f t="shared" si="5"/>
        <v>1435.7869629730892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-25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7.1614200000000006</v>
      </c>
      <c r="E89">
        <f>GT_NG!T89</f>
        <v>10.224090121317158</v>
      </c>
      <c r="F89">
        <f>GT_Spot!T89</f>
        <v>0</v>
      </c>
      <c r="G89">
        <f>PPCL_NG!T89</f>
        <v>29.96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908.56868911505615</v>
      </c>
      <c r="P89" s="36">
        <v>71.597128994747166</v>
      </c>
      <c r="Q89" s="36">
        <v>21.977004225160147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406.62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-86</v>
      </c>
      <c r="AA89" s="75">
        <f>STOA!J89</f>
        <v>120.18</v>
      </c>
      <c r="AB89" s="75">
        <f>-STOA!P89</f>
        <v>0</v>
      </c>
      <c r="AC89">
        <f t="shared" si="3"/>
        <v>15.208028205356998</v>
      </c>
      <c r="AD89">
        <f t="shared" si="4"/>
        <v>1510.0803042509235</v>
      </c>
      <c r="AE89">
        <f>'IDT-1'!F89</f>
        <v>-38.058</v>
      </c>
      <c r="AF89" s="24"/>
      <c r="AG89">
        <f t="shared" si="5"/>
        <v>1472.0223042509235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-15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7.1614200000000006</v>
      </c>
      <c r="E90">
        <f>GT_NG!T90</f>
        <v>10.224090121317158</v>
      </c>
      <c r="F90">
        <f>GT_Spot!T90</f>
        <v>0</v>
      </c>
      <c r="G90">
        <f>PPCL_NG!T90</f>
        <v>29.96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921.48122075778804</v>
      </c>
      <c r="P90" s="36">
        <v>71.597128994747166</v>
      </c>
      <c r="Q90" s="36">
        <v>21.977004225160147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406.36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-72</v>
      </c>
      <c r="AA90" s="75">
        <f>STOA!J90</f>
        <v>120.18</v>
      </c>
      <c r="AB90" s="75">
        <f>-STOA!P90</f>
        <v>0</v>
      </c>
      <c r="AC90">
        <f t="shared" si="3"/>
        <v>15.106295423280351</v>
      </c>
      <c r="AD90">
        <f t="shared" si="4"/>
        <v>1546.8345686757323</v>
      </c>
      <c r="AE90">
        <f>'IDT-1'!F90</f>
        <v>-42.670999999999999</v>
      </c>
      <c r="AF90" s="24"/>
      <c r="AG90">
        <f t="shared" si="5"/>
        <v>1504.1635686757322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-5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7.1614200000000006</v>
      </c>
      <c r="E91">
        <f>GT_NG!T91</f>
        <v>9.9654377880184342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54.31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942.0769340815317</v>
      </c>
      <c r="P91" s="36">
        <v>71.597128994747166</v>
      </c>
      <c r="Q91" s="36">
        <v>21.977004225160147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406.04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-73</v>
      </c>
      <c r="AA91" s="75">
        <f>STOA!J91</f>
        <v>120.18</v>
      </c>
      <c r="AB91" s="75">
        <f>-STOA!P91</f>
        <v>0</v>
      </c>
      <c r="AC91">
        <f t="shared" si="3"/>
        <v>15.720319426017252</v>
      </c>
      <c r="AD91">
        <f t="shared" si="4"/>
        <v>1523.5876056634402</v>
      </c>
      <c r="AE91">
        <f>'IDT-1'!F91</f>
        <v>-17.298999999999999</v>
      </c>
      <c r="AF91" s="24"/>
      <c r="AG91">
        <f t="shared" si="5"/>
        <v>1506.2886056634402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-50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7.1614200000000006</v>
      </c>
      <c r="E92">
        <f>GT_NG!T92</f>
        <v>9.9654377880184342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54.31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941.09477188289031</v>
      </c>
      <c r="P92" s="36">
        <v>71.597128994747166</v>
      </c>
      <c r="Q92" s="36">
        <v>21.977004225160147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405.96000000000004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-62</v>
      </c>
      <c r="AA92" s="75">
        <f>STOA!J92</f>
        <v>120.18</v>
      </c>
      <c r="AB92" s="75">
        <f>-STOA!P92</f>
        <v>0</v>
      </c>
      <c r="AC92">
        <f t="shared" si="3"/>
        <v>15.568922358314083</v>
      </c>
      <c r="AD92">
        <f t="shared" si="4"/>
        <v>1538.6768405325022</v>
      </c>
      <c r="AE92">
        <f>'IDT-1'!F92</f>
        <v>-8.65</v>
      </c>
      <c r="AF92" s="24"/>
      <c r="AG92">
        <f t="shared" si="5"/>
        <v>1530.0268405325021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-45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7.1614200000000006</v>
      </c>
      <c r="E93">
        <f>GT_NG!T93</f>
        <v>10.224090121317158</v>
      </c>
      <c r="F93">
        <f>GT_Spot!T93</f>
        <v>0</v>
      </c>
      <c r="G93">
        <f>PPCL_NG!T93</f>
        <v>29.96</v>
      </c>
      <c r="H93">
        <f>PPCL_Spot!T93</f>
        <v>0</v>
      </c>
      <c r="I93">
        <f>Bawana_NG!T93</f>
        <v>54.31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941.09477188289031</v>
      </c>
      <c r="P93" s="36">
        <v>71.597128994747166</v>
      </c>
      <c r="Q93" s="36">
        <v>21.977004225160147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408.84000000000003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-33</v>
      </c>
      <c r="AA93" s="75">
        <f>STOA!J93</f>
        <v>120.18</v>
      </c>
      <c r="AB93" s="75">
        <f>-STOA!P93</f>
        <v>0</v>
      </c>
      <c r="AC93">
        <f t="shared" si="3"/>
        <v>15.347524800703447</v>
      </c>
      <c r="AD93">
        <f t="shared" si="4"/>
        <v>1571.9968904234113</v>
      </c>
      <c r="AE93">
        <f>'IDT-1'!F93</f>
        <v>-19.606000000000002</v>
      </c>
      <c r="AF93" s="24"/>
      <c r="AG93">
        <f t="shared" si="5"/>
        <v>1552.3908904234113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-45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7.1614200000000006</v>
      </c>
      <c r="E94">
        <f>GT_NG!T94</f>
        <v>10.224090121317158</v>
      </c>
      <c r="F94">
        <f>GT_Spot!T94</f>
        <v>0</v>
      </c>
      <c r="G94">
        <f>PPCL_NG!T94</f>
        <v>29.96</v>
      </c>
      <c r="H94">
        <f>PPCL_Spot!T94</f>
        <v>0</v>
      </c>
      <c r="I94">
        <f>Bawana_NG!T94</f>
        <v>54.31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940.57160942162045</v>
      </c>
      <c r="P94" s="36">
        <v>71.597128994747166</v>
      </c>
      <c r="Q94" s="36">
        <v>21.977004225160147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409.16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-11</v>
      </c>
      <c r="AA94" s="75">
        <f>STOA!J94</f>
        <v>120.18</v>
      </c>
      <c r="AB94" s="75">
        <f>-STOA!P94</f>
        <v>0</v>
      </c>
      <c r="AC94">
        <f t="shared" si="3"/>
        <v>15.106027527944999</v>
      </c>
      <c r="AD94">
        <f t="shared" si="4"/>
        <v>1599.0352252349001</v>
      </c>
      <c r="AE94">
        <f>'IDT-1'!F94</f>
        <v>-27.678999999999998</v>
      </c>
      <c r="AF94" s="24"/>
      <c r="AG94">
        <f t="shared" si="5"/>
        <v>1571.3562252349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-40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7.1614200000000006</v>
      </c>
      <c r="E95">
        <f>GT_NG!T95</f>
        <v>10.224090121317158</v>
      </c>
      <c r="F95">
        <f>GT_Spot!T95</f>
        <v>0</v>
      </c>
      <c r="G95">
        <f>PPCL_NG!T95</f>
        <v>29.96</v>
      </c>
      <c r="H95">
        <f>PPCL_Spot!T95</f>
        <v>0</v>
      </c>
      <c r="I95">
        <f>Bawana_NG!T95</f>
        <v>54.31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919.42863200877582</v>
      </c>
      <c r="P95" s="36">
        <v>71.597128994747166</v>
      </c>
      <c r="Q95" s="36">
        <v>21.977004225160147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409.45000000000005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120.08</v>
      </c>
      <c r="AB95" s="75">
        <f>-STOA!P95</f>
        <v>0</v>
      </c>
      <c r="AC95">
        <f t="shared" si="3"/>
        <v>14.690810011134886</v>
      </c>
      <c r="AD95">
        <f t="shared" si="4"/>
        <v>1604.4974653388654</v>
      </c>
      <c r="AE95">
        <f>'IDT-1'!F95</f>
        <v>-14.864000000000001</v>
      </c>
      <c r="AF95" s="24"/>
      <c r="AG95">
        <f t="shared" si="5"/>
        <v>1589.6334653388653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-25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7.1614200000000006</v>
      </c>
      <c r="E96">
        <f>GT_NG!T96</f>
        <v>10.224090121317158</v>
      </c>
      <c r="F96">
        <f>GT_Spot!T96</f>
        <v>0</v>
      </c>
      <c r="G96">
        <f>PPCL_NG!T96</f>
        <v>29.96</v>
      </c>
      <c r="H96">
        <f>PPCL_Spot!T96</f>
        <v>0</v>
      </c>
      <c r="I96">
        <f>Bawana_NG!T96</f>
        <v>54.31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903.99433389823662</v>
      </c>
      <c r="P96" s="36">
        <v>71.597128994747166</v>
      </c>
      <c r="Q96" s="36">
        <v>21.977004225160147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409.72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120.08</v>
      </c>
      <c r="AB96" s="75">
        <f>-STOA!P96</f>
        <v>0</v>
      </c>
      <c r="AC96">
        <f t="shared" si="3"/>
        <v>14.512973550151163</v>
      </c>
      <c r="AD96">
        <f t="shared" si="4"/>
        <v>1594.5110036893097</v>
      </c>
      <c r="AE96">
        <f>'IDT-1'!F96</f>
        <v>-1.863</v>
      </c>
      <c r="AF96" s="24"/>
      <c r="AG96">
        <f t="shared" si="5"/>
        <v>1592.6480036893097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7.1614200000000006</v>
      </c>
      <c r="E97">
        <f>GT_NG!T97</f>
        <v>10.224090121317158</v>
      </c>
      <c r="F97">
        <f>GT_Spot!T97</f>
        <v>0</v>
      </c>
      <c r="G97">
        <f>PPCL_NG!T97</f>
        <v>29.96</v>
      </c>
      <c r="H97">
        <f>PPCL_Spot!T97</f>
        <v>0</v>
      </c>
      <c r="I97">
        <f>Bawana_NG!T97</f>
        <v>54.31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897.20952122533367</v>
      </c>
      <c r="P97" s="36">
        <v>71.597128994747166</v>
      </c>
      <c r="Q97" s="36">
        <v>21.977004225160147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409.84000000000003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120.08</v>
      </c>
      <c r="AB97" s="75">
        <f>-STOA!P97</f>
        <v>0</v>
      </c>
      <c r="AC97">
        <f t="shared" si="3"/>
        <v>14.454323198629616</v>
      </c>
      <c r="AD97">
        <f t="shared" si="4"/>
        <v>1587.9048413679282</v>
      </c>
      <c r="AE97">
        <f>'IDT-1'!F97</f>
        <v>-4.5030000000000001</v>
      </c>
      <c r="AF97" s="24"/>
      <c r="AG97">
        <f t="shared" si="5"/>
        <v>1583.4018413679282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7.1614200000000006</v>
      </c>
      <c r="E98">
        <f>GT_NG!T98</f>
        <v>10.224090121317158</v>
      </c>
      <c r="F98">
        <f>GT_Spot!T98</f>
        <v>0</v>
      </c>
      <c r="G98">
        <f>PPCL_NG!T98</f>
        <v>29.96</v>
      </c>
      <c r="H98">
        <f>PPCL_Spot!T98</f>
        <v>0</v>
      </c>
      <c r="I98">
        <f>Bawana_NG!T98</f>
        <v>54.31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895.66769769420091</v>
      </c>
      <c r="P98" s="36">
        <v>71.597128994747166</v>
      </c>
      <c r="Q98" s="36">
        <v>21.977004225160147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410.03000000000003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120.08</v>
      </c>
      <c r="AB98" s="75">
        <f>-STOA!P98</f>
        <v>0</v>
      </c>
      <c r="AC98">
        <f t="shared" si="3"/>
        <v>14.486817789166626</v>
      </c>
      <c r="AD98">
        <f t="shared" si="4"/>
        <v>1581.5205232462586</v>
      </c>
      <c r="AE98">
        <f>'IDT-1'!F98</f>
        <v>-11.778</v>
      </c>
      <c r="AF98" s="24"/>
      <c r="AG98">
        <f t="shared" si="5"/>
        <v>1569.7425232462585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-25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0.17187408000000032</v>
      </c>
      <c r="E99">
        <f t="shared" si="6"/>
        <v>0.24148991157488434</v>
      </c>
      <c r="F99">
        <f t="shared" si="6"/>
        <v>0</v>
      </c>
      <c r="G99">
        <f t="shared" si="6"/>
        <v>0.70887731573478863</v>
      </c>
      <c r="H99">
        <f t="shared" si="6"/>
        <v>0</v>
      </c>
      <c r="I99">
        <f t="shared" si="6"/>
        <v>1.3683728379233249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18.130411144921421</v>
      </c>
      <c r="P99" s="36">
        <f t="shared" si="6"/>
        <v>1.624800847962826</v>
      </c>
      <c r="Q99" s="36">
        <f t="shared" si="6"/>
        <v>0.52745858661578227</v>
      </c>
      <c r="R99" s="38">
        <f>SUM(R3:R98)/4000</f>
        <v>0.24703624063954269</v>
      </c>
      <c r="S99" s="38">
        <f t="shared" si="6"/>
        <v>0</v>
      </c>
      <c r="T99" s="37">
        <f t="shared" si="6"/>
        <v>0.73481750000000001</v>
      </c>
      <c r="U99" s="37">
        <f t="shared" si="6"/>
        <v>10.32674686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-0.68593250000000006</v>
      </c>
      <c r="AA99" s="75">
        <f t="shared" si="6"/>
        <v>2.8799100000000024</v>
      </c>
      <c r="AB99" s="75">
        <f t="shared" si="6"/>
        <v>0</v>
      </c>
      <c r="AC99">
        <f t="shared" si="6"/>
        <v>0.33743569182695909</v>
      </c>
      <c r="AD99">
        <f t="shared" si="6"/>
        <v>35.254999633545637</v>
      </c>
      <c r="AE99">
        <f t="shared" si="6"/>
        <v>-0.22273999999999999</v>
      </c>
      <c r="AG99">
        <f t="shared" si="6"/>
        <v>35.032259633545621</v>
      </c>
      <c r="AI99">
        <f t="shared" si="6"/>
        <v>0</v>
      </c>
      <c r="AJ99">
        <f t="shared" si="6"/>
        <v>0</v>
      </c>
      <c r="AK99">
        <f t="shared" si="6"/>
        <v>8.2249999999999999E-4</v>
      </c>
      <c r="AL99">
        <f t="shared" si="6"/>
        <v>-0.68425000000000002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45197</v>
      </c>
      <c r="B1" s="216"/>
      <c r="C1" s="216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  <c r="AT1" s="153" t="s">
        <v>149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152</v>
      </c>
    </row>
    <row r="3" spans="1:46">
      <c r="A3" t="s">
        <v>45</v>
      </c>
      <c r="D3">
        <f>TWEPL!S3</f>
        <v>1.1566800000000002</v>
      </c>
      <c r="E3">
        <f>GT_NG!S3</f>
        <v>2.055267538644471</v>
      </c>
      <c r="F3">
        <f>GT_Spot!S3</f>
        <v>0</v>
      </c>
      <c r="G3">
        <f>PPCL_NG!S3</f>
        <v>46.373011234495742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40.25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29</v>
      </c>
      <c r="AB3" s="75">
        <f>-STOA!Q3</f>
        <v>0</v>
      </c>
      <c r="AC3">
        <f>SUMIF(B3:AB3,"&gt;0")*$AC$2-SUMIF(B3:AB3,"&lt;0")*($AC$2/(1-$AC$2))+SUMIF(AI3:AR3,"&gt;0")*$AC$2-SUMIF(AI3:AR3,"&lt;0")*($AC$2/(1-$AC$2))</f>
        <v>1.2129476372036341</v>
      </c>
      <c r="AD3">
        <f>SUM(B3:AB3,AI3:AR3)-AC3</f>
        <v>136.62201113593659</v>
      </c>
      <c r="AE3">
        <f>'IDT-1'!E3</f>
        <v>0</v>
      </c>
      <c r="AF3" s="24"/>
      <c r="AG3">
        <f>SUM(AD3:AF3)+AT3</f>
        <v>136.62201113593659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1.1566800000000002</v>
      </c>
      <c r="E4">
        <f>GT_NG!S4</f>
        <v>2.055267538644471</v>
      </c>
      <c r="F4">
        <f>GT_Spot!S4</f>
        <v>0</v>
      </c>
      <c r="G4">
        <f>PPCL_NG!S4</f>
        <v>46.373011234495742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46.4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29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1.267067637203634</v>
      </c>
      <c r="AD4">
        <f t="shared" ref="AD4:AD67" si="1">SUM(B4:AB4,AI4:AR4)-AC4</f>
        <v>142.71789113593658</v>
      </c>
      <c r="AE4">
        <f>'IDT-1'!E4</f>
        <v>0</v>
      </c>
      <c r="AF4" s="24"/>
      <c r="AG4">
        <f t="shared" ref="AG4:AG67" si="2">SUM(AD4:AF4)+AT4</f>
        <v>142.71789113593658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1.1566800000000002</v>
      </c>
      <c r="E5">
        <f>GT_NG!S5</f>
        <v>2.0787983824378973</v>
      </c>
      <c r="F5">
        <f>GT_Spot!S5</f>
        <v>0</v>
      </c>
      <c r="G5">
        <f>PPCL_NG!S5</f>
        <v>46.373011234495742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44.46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29</v>
      </c>
      <c r="AB5" s="75">
        <f>-STOA!Q5</f>
        <v>0</v>
      </c>
      <c r="AC5">
        <f t="shared" si="0"/>
        <v>1.2502027086290162</v>
      </c>
      <c r="AD5">
        <f t="shared" si="1"/>
        <v>140.81828690830463</v>
      </c>
      <c r="AE5">
        <f>'IDT-1'!E5</f>
        <v>0</v>
      </c>
      <c r="AF5" s="24"/>
      <c r="AG5">
        <f t="shared" si="2"/>
        <v>140.81828690830463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1.1566800000000002</v>
      </c>
      <c r="E6">
        <f>GT_NG!S6</f>
        <v>2.0787983824378973</v>
      </c>
      <c r="F6">
        <f>GT_Spot!S6</f>
        <v>0</v>
      </c>
      <c r="G6">
        <f>PPCL_NG!S6</f>
        <v>46.373011234495742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42.53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29</v>
      </c>
      <c r="AB6" s="75">
        <f>-STOA!Q6</f>
        <v>0</v>
      </c>
      <c r="AC6">
        <f t="shared" si="0"/>
        <v>1.2332187086290161</v>
      </c>
      <c r="AD6">
        <f t="shared" si="1"/>
        <v>138.90527090830463</v>
      </c>
      <c r="AE6">
        <f>'IDT-1'!E6</f>
        <v>0</v>
      </c>
      <c r="AF6" s="24"/>
      <c r="AG6">
        <f t="shared" si="2"/>
        <v>138.90527090830463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1.1566800000000002</v>
      </c>
      <c r="E7">
        <f>GT_NG!S7</f>
        <v>2.0787983824378973</v>
      </c>
      <c r="F7">
        <f>GT_Spot!S7</f>
        <v>0</v>
      </c>
      <c r="G7">
        <f>PPCL_NG!S7</f>
        <v>46.373011234495742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39.630000000000003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29</v>
      </c>
      <c r="AB7" s="75">
        <f>-STOA!Q7</f>
        <v>0</v>
      </c>
      <c r="AC7">
        <f t="shared" si="0"/>
        <v>1.2076987086290161</v>
      </c>
      <c r="AD7">
        <f t="shared" si="1"/>
        <v>136.03079090830462</v>
      </c>
      <c r="AE7">
        <f>'IDT-1'!E7</f>
        <v>0</v>
      </c>
      <c r="AF7" s="24"/>
      <c r="AG7">
        <f t="shared" si="2"/>
        <v>136.03079090830462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1.1566800000000002</v>
      </c>
      <c r="E8">
        <f>GT_NG!S8</f>
        <v>2.0787983824378973</v>
      </c>
      <c r="F8">
        <f>GT_Spot!S8</f>
        <v>0</v>
      </c>
      <c r="G8">
        <f>PPCL_NG!S8</f>
        <v>46.373011234495742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38.659999999999997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29</v>
      </c>
      <c r="AB8" s="75">
        <f>-STOA!Q8</f>
        <v>0</v>
      </c>
      <c r="AC8">
        <f t="shared" si="0"/>
        <v>1.199162708629016</v>
      </c>
      <c r="AD8">
        <f t="shared" si="1"/>
        <v>135.06932690830462</v>
      </c>
      <c r="AE8">
        <f>'IDT-1'!E8</f>
        <v>0</v>
      </c>
      <c r="AF8" s="24"/>
      <c r="AG8">
        <f t="shared" si="2"/>
        <v>135.06932690830462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1.1566800000000002</v>
      </c>
      <c r="E9">
        <f>GT_NG!S9</f>
        <v>2.0787983824378973</v>
      </c>
      <c r="F9">
        <f>GT_Spot!S9</f>
        <v>0</v>
      </c>
      <c r="G9">
        <f>PPCL_NG!S9</f>
        <v>46.373011234495742</v>
      </c>
      <c r="H9">
        <f>PPCL_Spot!S9</f>
        <v>0</v>
      </c>
      <c r="I9">
        <f>Bawana_NG!S9</f>
        <v>18.999150306336926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37.700000000000003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29</v>
      </c>
      <c r="AB9" s="75">
        <f>-STOA!Q9</f>
        <v>0</v>
      </c>
      <c r="AC9">
        <f t="shared" si="0"/>
        <v>1.1907072313247813</v>
      </c>
      <c r="AD9">
        <f t="shared" si="1"/>
        <v>134.11693269194581</v>
      </c>
      <c r="AE9">
        <f>'IDT-1'!E9</f>
        <v>0</v>
      </c>
      <c r="AF9" s="24"/>
      <c r="AG9">
        <f t="shared" si="2"/>
        <v>134.11693269194581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1.1566800000000002</v>
      </c>
      <c r="E10">
        <f>GT_NG!S10</f>
        <v>2.0787983824378973</v>
      </c>
      <c r="F10">
        <f>GT_Spot!S10</f>
        <v>0</v>
      </c>
      <c r="G10">
        <f>PPCL_NG!S10</f>
        <v>46.373011234495742</v>
      </c>
      <c r="H10">
        <f>PPCL_Spot!S10</f>
        <v>0</v>
      </c>
      <c r="I10">
        <f>Bawana_NG!S10</f>
        <v>19.110878176554387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36.729999999999997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29</v>
      </c>
      <c r="AB10" s="75">
        <f>-STOA!Q10</f>
        <v>0</v>
      </c>
      <c r="AC10">
        <f t="shared" si="0"/>
        <v>1.1831544365826947</v>
      </c>
      <c r="AD10">
        <f t="shared" si="1"/>
        <v>133.26621335690533</v>
      </c>
      <c r="AE10">
        <f>'IDT-1'!E10</f>
        <v>0</v>
      </c>
      <c r="AF10" s="24"/>
      <c r="AG10">
        <f t="shared" si="2"/>
        <v>133.26621335690533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1.1566800000000002</v>
      </c>
      <c r="E11">
        <f>GT_NG!S11</f>
        <v>2.0787983824378973</v>
      </c>
      <c r="F11">
        <f>GT_Spot!S11</f>
        <v>0</v>
      </c>
      <c r="G11">
        <f>PPCL_NG!S11</f>
        <v>46.373011234495742</v>
      </c>
      <c r="H11">
        <f>PPCL_Spot!S11</f>
        <v>0</v>
      </c>
      <c r="I11">
        <f>Bawana_NG!S11</f>
        <v>19.110878176554387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34.799999999999997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29</v>
      </c>
      <c r="AB11" s="75">
        <f>-STOA!Q11</f>
        <v>0</v>
      </c>
      <c r="AC11">
        <f t="shared" si="0"/>
        <v>1.1661704365826946</v>
      </c>
      <c r="AD11">
        <f t="shared" si="1"/>
        <v>131.35319735690533</v>
      </c>
      <c r="AE11">
        <f>'IDT-1'!E11</f>
        <v>0</v>
      </c>
      <c r="AF11" s="24"/>
      <c r="AG11">
        <f t="shared" si="2"/>
        <v>131.35319735690533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1.1566800000000002</v>
      </c>
      <c r="E12">
        <f>GT_NG!S12</f>
        <v>2.0787983824378973</v>
      </c>
      <c r="F12">
        <f>GT_Spot!S12</f>
        <v>0</v>
      </c>
      <c r="G12">
        <f>PPCL_NG!S12</f>
        <v>46.373011234495742</v>
      </c>
      <c r="H12">
        <f>PPCL_Spot!S12</f>
        <v>0</v>
      </c>
      <c r="I12">
        <f>Bawana_NG!S12</f>
        <v>19.569095530803718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33.83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29</v>
      </c>
      <c r="AB12" s="75">
        <f>-STOA!Q12</f>
        <v>0</v>
      </c>
      <c r="AC12">
        <f t="shared" si="0"/>
        <v>1.1616667493000887</v>
      </c>
      <c r="AD12">
        <f t="shared" si="1"/>
        <v>130.84591839843728</v>
      </c>
      <c r="AE12">
        <f>'IDT-1'!E12</f>
        <v>0</v>
      </c>
      <c r="AF12" s="24"/>
      <c r="AG12">
        <f t="shared" si="2"/>
        <v>130.84591839843728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1.1566800000000002</v>
      </c>
      <c r="E13">
        <f>GT_NG!S13</f>
        <v>2.0787983824378973</v>
      </c>
      <c r="F13">
        <f>GT_Spot!S13</f>
        <v>0</v>
      </c>
      <c r="G13">
        <f>PPCL_NG!S13</f>
        <v>46.373011234495742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32.86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29</v>
      </c>
      <c r="AB13" s="75">
        <f>-STOA!Q13</f>
        <v>0</v>
      </c>
      <c r="AC13">
        <f t="shared" si="0"/>
        <v>1.154202730109503</v>
      </c>
      <c r="AD13">
        <f t="shared" si="1"/>
        <v>130.00519841869766</v>
      </c>
      <c r="AE13">
        <f>'IDT-1'!E13</f>
        <v>0</v>
      </c>
      <c r="AF13" s="24"/>
      <c r="AG13">
        <f t="shared" si="2"/>
        <v>130.00519841869766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1.1566800000000002</v>
      </c>
      <c r="E14">
        <f>GT_NG!S14</f>
        <v>2.0787983824378973</v>
      </c>
      <c r="F14">
        <f>GT_Spot!S14</f>
        <v>0</v>
      </c>
      <c r="G14">
        <f>PPCL_NG!S14</f>
        <v>46.373011234495742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31.9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29</v>
      </c>
      <c r="AB14" s="75">
        <f>-STOA!Q14</f>
        <v>0</v>
      </c>
      <c r="AC14">
        <f t="shared" si="0"/>
        <v>1.1457547301095032</v>
      </c>
      <c r="AD14">
        <f t="shared" si="1"/>
        <v>129.05364641869767</v>
      </c>
      <c r="AE14">
        <f>'IDT-1'!E14</f>
        <v>0</v>
      </c>
      <c r="AF14" s="24"/>
      <c r="AG14">
        <f t="shared" si="2"/>
        <v>129.05364641869767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1.1566800000000002</v>
      </c>
      <c r="E15">
        <f>GT_NG!S15</f>
        <v>2.0787983824378973</v>
      </c>
      <c r="F15">
        <f>GT_Spot!S15</f>
        <v>0</v>
      </c>
      <c r="G15">
        <f>PPCL_NG!S15</f>
        <v>46.373011234495742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30.93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29</v>
      </c>
      <c r="AB15" s="75">
        <f>-STOA!Q15</f>
        <v>0</v>
      </c>
      <c r="AC15">
        <f t="shared" si="0"/>
        <v>1.1372187301095031</v>
      </c>
      <c r="AD15">
        <f t="shared" si="1"/>
        <v>128.09218241869766</v>
      </c>
      <c r="AE15">
        <f>'IDT-1'!E15</f>
        <v>0</v>
      </c>
      <c r="AF15" s="24"/>
      <c r="AG15">
        <f t="shared" si="2"/>
        <v>128.09218241869766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1.1566800000000002</v>
      </c>
      <c r="E16">
        <f>GT_NG!S16</f>
        <v>2.0787983824378973</v>
      </c>
      <c r="F16">
        <f>GT_Spot!S16</f>
        <v>0</v>
      </c>
      <c r="G16">
        <f>PPCL_NG!S16</f>
        <v>46.373011234495742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29.96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29</v>
      </c>
      <c r="AB16" s="75">
        <f>-STOA!Q16</f>
        <v>0</v>
      </c>
      <c r="AC16">
        <f t="shared" si="0"/>
        <v>1.1286827301095033</v>
      </c>
      <c r="AD16">
        <f t="shared" si="1"/>
        <v>127.13071841869767</v>
      </c>
      <c r="AE16">
        <f>'IDT-1'!E16</f>
        <v>0</v>
      </c>
      <c r="AF16" s="24"/>
      <c r="AG16">
        <f t="shared" si="2"/>
        <v>127.13071841869767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1.1566800000000002</v>
      </c>
      <c r="E17">
        <f>GT_NG!S17</f>
        <v>2.0787983824378973</v>
      </c>
      <c r="F17">
        <f>GT_Spot!S17</f>
        <v>0</v>
      </c>
      <c r="G17">
        <f>PPCL_NG!S17</f>
        <v>46.373011234495742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29.34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29</v>
      </c>
      <c r="AB17" s="75">
        <f>-STOA!Q17</f>
        <v>0</v>
      </c>
      <c r="AC17">
        <f t="shared" si="0"/>
        <v>1.1232267301095031</v>
      </c>
      <c r="AD17">
        <f t="shared" si="1"/>
        <v>126.51617441869766</v>
      </c>
      <c r="AE17">
        <f>'IDT-1'!E17</f>
        <v>0</v>
      </c>
      <c r="AF17" s="24"/>
      <c r="AG17">
        <f t="shared" si="2"/>
        <v>126.51617441869766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1.1566800000000002</v>
      </c>
      <c r="E18">
        <f>GT_NG!S18</f>
        <v>2.0787983824378973</v>
      </c>
      <c r="F18">
        <f>GT_Spot!S18</f>
        <v>0</v>
      </c>
      <c r="G18">
        <f>PPCL_NG!S18</f>
        <v>46.373011234495742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27.06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29</v>
      </c>
      <c r="AB18" s="75">
        <f>-STOA!Q18</f>
        <v>0</v>
      </c>
      <c r="AC18">
        <f t="shared" si="0"/>
        <v>1.1031627301095031</v>
      </c>
      <c r="AD18">
        <f t="shared" si="1"/>
        <v>124.25623841869766</v>
      </c>
      <c r="AE18">
        <f>'IDT-1'!E18</f>
        <v>0</v>
      </c>
      <c r="AF18" s="24"/>
      <c r="AG18">
        <f t="shared" si="2"/>
        <v>124.25623841869766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1.1566800000000002</v>
      </c>
      <c r="E19">
        <f>GT_NG!S19</f>
        <v>1.7602222222222224</v>
      </c>
      <c r="F19">
        <f>GT_Spot!S19</f>
        <v>0</v>
      </c>
      <c r="G19">
        <f>PPCL_NG!S19</f>
        <v>46.373011234495742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27.06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29</v>
      </c>
      <c r="AB19" s="75">
        <f>-STOA!Q19</f>
        <v>0</v>
      </c>
      <c r="AC19">
        <f t="shared" si="0"/>
        <v>1.100359259899605</v>
      </c>
      <c r="AD19">
        <f t="shared" si="1"/>
        <v>123.94046572869188</v>
      </c>
      <c r="AE19">
        <f>'IDT-1'!E19</f>
        <v>0</v>
      </c>
      <c r="AF19" s="24"/>
      <c r="AG19">
        <f t="shared" si="2"/>
        <v>123.94046572869188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1.1566800000000002</v>
      </c>
      <c r="E20">
        <f>GT_NG!S20</f>
        <v>1.7602222222222224</v>
      </c>
      <c r="F20">
        <f>GT_Spot!S20</f>
        <v>0</v>
      </c>
      <c r="G20">
        <f>PPCL_NG!S20</f>
        <v>46.373011234495742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26.1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29</v>
      </c>
      <c r="AB20" s="75">
        <f>-STOA!Q20</f>
        <v>0</v>
      </c>
      <c r="AC20">
        <f t="shared" si="0"/>
        <v>1.091911259899605</v>
      </c>
      <c r="AD20">
        <f t="shared" si="1"/>
        <v>122.98891372869187</v>
      </c>
      <c r="AE20">
        <f>'IDT-1'!E20</f>
        <v>0</v>
      </c>
      <c r="AF20" s="24"/>
      <c r="AG20">
        <f t="shared" si="2"/>
        <v>122.98891372869187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1.1566800000000002</v>
      </c>
      <c r="E21">
        <f>GT_NG!S21</f>
        <v>2.0794158944116825</v>
      </c>
      <c r="F21">
        <f>GT_Spot!S21</f>
        <v>0</v>
      </c>
      <c r="G21">
        <f>PPCL_NG!S21</f>
        <v>46.373011234495742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26.1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29</v>
      </c>
      <c r="AB21" s="75">
        <f>-STOA!Q21</f>
        <v>0</v>
      </c>
      <c r="AC21">
        <f t="shared" si="0"/>
        <v>1.0947201642148723</v>
      </c>
      <c r="AD21">
        <f t="shared" si="1"/>
        <v>123.30529849656607</v>
      </c>
      <c r="AE21">
        <f>'IDT-1'!E21</f>
        <v>0</v>
      </c>
      <c r="AF21" s="24"/>
      <c r="AG21">
        <f t="shared" si="2"/>
        <v>123.30529849656607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1.1566800000000002</v>
      </c>
      <c r="E22">
        <f>GT_NG!S22</f>
        <v>2.0794158944116825</v>
      </c>
      <c r="F22">
        <f>GT_Spot!S22</f>
        <v>0</v>
      </c>
      <c r="G22">
        <f>PPCL_NG!S22</f>
        <v>46.373011234495742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26.1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29</v>
      </c>
      <c r="AB22" s="75">
        <f>-STOA!Q22</f>
        <v>0</v>
      </c>
      <c r="AC22">
        <f t="shared" si="0"/>
        <v>1.0947201642148723</v>
      </c>
      <c r="AD22">
        <f t="shared" si="1"/>
        <v>123.30529849656607</v>
      </c>
      <c r="AE22">
        <f>'IDT-1'!E22</f>
        <v>0</v>
      </c>
      <c r="AF22" s="24"/>
      <c r="AG22">
        <f t="shared" si="2"/>
        <v>123.30529849656607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1.1566800000000002</v>
      </c>
      <c r="E23">
        <f>GT_NG!S23</f>
        <v>2.0794158944116825</v>
      </c>
      <c r="F23">
        <f>GT_Spot!S23</f>
        <v>0</v>
      </c>
      <c r="G23">
        <f>PPCL_NG!S23</f>
        <v>46.373011234495742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29.96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29</v>
      </c>
      <c r="AB23" s="75">
        <f>-STOA!Q23</f>
        <v>0</v>
      </c>
      <c r="AC23">
        <f t="shared" si="0"/>
        <v>1.1286881642148725</v>
      </c>
      <c r="AD23">
        <f t="shared" si="1"/>
        <v>127.13133049656608</v>
      </c>
      <c r="AE23">
        <f>'IDT-1'!E23</f>
        <v>0</v>
      </c>
      <c r="AF23" s="24"/>
      <c r="AG23">
        <f t="shared" si="2"/>
        <v>127.13133049656608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1.1566800000000002</v>
      </c>
      <c r="E24">
        <f>GT_NG!S24</f>
        <v>2.0794158944116825</v>
      </c>
      <c r="F24">
        <f>GT_Spot!S24</f>
        <v>0</v>
      </c>
      <c r="G24">
        <f>PPCL_NG!S24</f>
        <v>46.373011234495742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30.93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29</v>
      </c>
      <c r="AB24" s="75">
        <f>-STOA!Q24</f>
        <v>0</v>
      </c>
      <c r="AC24">
        <f t="shared" si="0"/>
        <v>1.1372241642148724</v>
      </c>
      <c r="AD24">
        <f t="shared" si="1"/>
        <v>128.09279449656609</v>
      </c>
      <c r="AE24">
        <f>'IDT-1'!E24</f>
        <v>0</v>
      </c>
      <c r="AF24" s="24"/>
      <c r="AG24">
        <f t="shared" si="2"/>
        <v>128.09279449656609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1.1566800000000002</v>
      </c>
      <c r="E25">
        <f>GT_NG!S25</f>
        <v>2.0794158944116825</v>
      </c>
      <c r="F25">
        <f>GT_Spot!S25</f>
        <v>0</v>
      </c>
      <c r="G25">
        <f>PPCL_NG!S25</f>
        <v>46.373011234495742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29.96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29</v>
      </c>
      <c r="AB25" s="75">
        <f>-STOA!Q25</f>
        <v>0</v>
      </c>
      <c r="AC25">
        <f t="shared" si="0"/>
        <v>1.1286881642148725</v>
      </c>
      <c r="AD25">
        <f t="shared" si="1"/>
        <v>127.13133049656608</v>
      </c>
      <c r="AE25">
        <f>'IDT-1'!E25</f>
        <v>0</v>
      </c>
      <c r="AF25" s="24"/>
      <c r="AG25">
        <f t="shared" si="2"/>
        <v>127.13133049656608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1.1566800000000002</v>
      </c>
      <c r="E26">
        <f>GT_NG!S26</f>
        <v>2.0794158944116825</v>
      </c>
      <c r="F26">
        <f>GT_Spot!S26</f>
        <v>0</v>
      </c>
      <c r="G26">
        <f>PPCL_NG!S26</f>
        <v>46.373011234495742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29.96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29</v>
      </c>
      <c r="AB26" s="75">
        <f>-STOA!Q26</f>
        <v>0</v>
      </c>
      <c r="AC26">
        <f t="shared" si="0"/>
        <v>1.1286881642148725</v>
      </c>
      <c r="AD26">
        <f t="shared" si="1"/>
        <v>127.13133049656608</v>
      </c>
      <c r="AE26">
        <f>'IDT-1'!E26</f>
        <v>0</v>
      </c>
      <c r="AF26" s="24"/>
      <c r="AG26">
        <f t="shared" si="2"/>
        <v>127.13133049656608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1.1566800000000002</v>
      </c>
      <c r="E27">
        <f>GT_NG!S27</f>
        <v>2.0794158944116825</v>
      </c>
      <c r="F27">
        <f>GT_Spot!S27</f>
        <v>0</v>
      </c>
      <c r="G27">
        <f>PPCL_NG!S27</f>
        <v>46.373011234495742</v>
      </c>
      <c r="H27">
        <f>PPCL_Spot!S27</f>
        <v>0</v>
      </c>
      <c r="I27">
        <f>Bawana_NG!S27</f>
        <v>19.000858058980263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30.93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29</v>
      </c>
      <c r="AB27" s="75">
        <f>-STOA!Q27</f>
        <v>0</v>
      </c>
      <c r="AC27">
        <f t="shared" si="0"/>
        <v>1.1311516936534118</v>
      </c>
      <c r="AD27">
        <f t="shared" si="1"/>
        <v>127.40881349423429</v>
      </c>
      <c r="AE27">
        <f>'IDT-1'!E27</f>
        <v>0</v>
      </c>
      <c r="AF27" s="24"/>
      <c r="AG27">
        <f t="shared" si="2"/>
        <v>127.40881349423429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1.1566800000000002</v>
      </c>
      <c r="E28">
        <f>GT_NG!S28</f>
        <v>2.0794158944116825</v>
      </c>
      <c r="F28">
        <f>GT_Spot!S28</f>
        <v>0</v>
      </c>
      <c r="G28">
        <f>PPCL_NG!S28</f>
        <v>46.373011234495742</v>
      </c>
      <c r="H28">
        <f>PPCL_Spot!S28</f>
        <v>0</v>
      </c>
      <c r="I28">
        <f>Bawana_NG!S28</f>
        <v>19.000858058980263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32.86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29</v>
      </c>
      <c r="AB28" s="75">
        <f>-STOA!Q28</f>
        <v>0</v>
      </c>
      <c r="AC28">
        <f t="shared" si="0"/>
        <v>1.1481356936534117</v>
      </c>
      <c r="AD28">
        <f t="shared" si="1"/>
        <v>129.32182949423427</v>
      </c>
      <c r="AE28">
        <f>'IDT-1'!E28</f>
        <v>0</v>
      </c>
      <c r="AF28" s="24"/>
      <c r="AG28">
        <f t="shared" si="2"/>
        <v>129.32182949423427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1.1566800000000002</v>
      </c>
      <c r="E29">
        <f>GT_NG!S29</f>
        <v>2.0787983824378973</v>
      </c>
      <c r="F29">
        <f>GT_Spot!S29</f>
        <v>0</v>
      </c>
      <c r="G29">
        <f>PPCL_NG!S29</f>
        <v>46.373011234495742</v>
      </c>
      <c r="H29">
        <f>PPCL_Spot!S29</f>
        <v>0</v>
      </c>
      <c r="I29">
        <f>Bawana_NG!S29</f>
        <v>18.99916889024977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38.659999999999997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29</v>
      </c>
      <c r="AB29" s="75">
        <f>-STOA!Q29</f>
        <v>0</v>
      </c>
      <c r="AC29">
        <f t="shared" si="0"/>
        <v>1.1991553948632139</v>
      </c>
      <c r="AD29">
        <f t="shared" si="1"/>
        <v>135.06850311232017</v>
      </c>
      <c r="AE29">
        <f>'IDT-1'!E29</f>
        <v>0</v>
      </c>
      <c r="AF29" s="24"/>
      <c r="AG29">
        <f t="shared" si="2"/>
        <v>135.06850311232017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1.1566800000000002</v>
      </c>
      <c r="E30">
        <f>GT_NG!S30</f>
        <v>2.0787983824378973</v>
      </c>
      <c r="F30">
        <f>GT_Spot!S30</f>
        <v>0</v>
      </c>
      <c r="G30">
        <f>PPCL_NG!S30</f>
        <v>46.373011234495742</v>
      </c>
      <c r="H30">
        <f>PPCL_Spot!S30</f>
        <v>0</v>
      </c>
      <c r="I30">
        <f>Bawana_NG!S30</f>
        <v>18.99916889024977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45.43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29</v>
      </c>
      <c r="AB30" s="75">
        <f>-STOA!Q30</f>
        <v>0</v>
      </c>
      <c r="AC30">
        <f t="shared" si="0"/>
        <v>1.2587313948632142</v>
      </c>
      <c r="AD30">
        <f t="shared" si="1"/>
        <v>141.77892711232019</v>
      </c>
      <c r="AE30">
        <f>'IDT-1'!E30</f>
        <v>0</v>
      </c>
      <c r="AF30" s="24"/>
      <c r="AG30">
        <f t="shared" si="2"/>
        <v>141.77892711232019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1.1566800000000002</v>
      </c>
      <c r="E31">
        <f>GT_NG!S31</f>
        <v>2.0787983824378973</v>
      </c>
      <c r="F31">
        <f>GT_Spot!S31</f>
        <v>0</v>
      </c>
      <c r="G31">
        <f>PPCL_NG!S31</f>
        <v>46.373011234495742</v>
      </c>
      <c r="H31">
        <f>PPCL_Spot!S31</f>
        <v>0</v>
      </c>
      <c r="I31">
        <f>Bawana_NG!S31</f>
        <v>19.000858058980263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38.659999999999997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29</v>
      </c>
      <c r="AB31" s="75">
        <f>-STOA!Q31</f>
        <v>0</v>
      </c>
      <c r="AC31">
        <f t="shared" si="0"/>
        <v>1.1991702595480425</v>
      </c>
      <c r="AD31">
        <f t="shared" si="1"/>
        <v>135.07017741636585</v>
      </c>
      <c r="AE31">
        <f>'IDT-1'!E31</f>
        <v>0</v>
      </c>
      <c r="AF31" s="24"/>
      <c r="AG31">
        <f t="shared" si="2"/>
        <v>135.07017741636585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1.1566800000000002</v>
      </c>
      <c r="E32">
        <f>GT_NG!S32</f>
        <v>2.0787983824378973</v>
      </c>
      <c r="F32">
        <f>GT_Spot!S32</f>
        <v>0</v>
      </c>
      <c r="G32">
        <f>PPCL_NG!S32</f>
        <v>46.373011234495742</v>
      </c>
      <c r="H32">
        <f>PPCL_Spot!S32</f>
        <v>0</v>
      </c>
      <c r="I32">
        <f>Bawana_NG!S32</f>
        <v>19.000858058980263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43.5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29</v>
      </c>
      <c r="AB32" s="75">
        <f>-STOA!Q32</f>
        <v>0</v>
      </c>
      <c r="AC32">
        <f t="shared" si="0"/>
        <v>1.2417622595480424</v>
      </c>
      <c r="AD32">
        <f t="shared" si="1"/>
        <v>139.86758541636587</v>
      </c>
      <c r="AE32">
        <f>'IDT-1'!E32</f>
        <v>0</v>
      </c>
      <c r="AF32" s="24"/>
      <c r="AG32">
        <f t="shared" si="2"/>
        <v>139.86758541636587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1.1566800000000002</v>
      </c>
      <c r="E33">
        <f>GT_NG!S33</f>
        <v>2.0787983824378973</v>
      </c>
      <c r="F33">
        <f>GT_Spot!S33</f>
        <v>0</v>
      </c>
      <c r="G33">
        <f>PPCL_NG!S33</f>
        <v>46.373011234495742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43.5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29</v>
      </c>
      <c r="AB33" s="75">
        <f>-STOA!Q33</f>
        <v>0</v>
      </c>
      <c r="AC33">
        <f t="shared" si="0"/>
        <v>1.2478347301095032</v>
      </c>
      <c r="AD33">
        <f t="shared" si="1"/>
        <v>140.55156641869766</v>
      </c>
      <c r="AE33">
        <f>'IDT-1'!E33</f>
        <v>0</v>
      </c>
      <c r="AF33" s="24"/>
      <c r="AG33">
        <f t="shared" si="2"/>
        <v>140.55156641869766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1.1566800000000002</v>
      </c>
      <c r="E34">
        <f>GT_NG!S34</f>
        <v>2.0787983824378973</v>
      </c>
      <c r="F34">
        <f>GT_Spot!S34</f>
        <v>0</v>
      </c>
      <c r="G34">
        <f>PPCL_NG!S34</f>
        <v>46.373011234495742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48.33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29</v>
      </c>
      <c r="AB34" s="75">
        <f>-STOA!Q34</f>
        <v>0</v>
      </c>
      <c r="AC34">
        <f t="shared" si="0"/>
        <v>1.2903387301095033</v>
      </c>
      <c r="AD34">
        <f t="shared" si="1"/>
        <v>145.33906241869767</v>
      </c>
      <c r="AE34">
        <f>'IDT-1'!E34</f>
        <v>0</v>
      </c>
      <c r="AF34" s="24"/>
      <c r="AG34">
        <f t="shared" si="2"/>
        <v>145.33906241869767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1.1566800000000002</v>
      </c>
      <c r="E35">
        <f>GT_NG!S35</f>
        <v>2.0787983824378973</v>
      </c>
      <c r="F35">
        <f>GT_Spot!S35</f>
        <v>0</v>
      </c>
      <c r="G35">
        <f>PPCL_NG!S35</f>
        <v>46.373011234495742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48.33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29</v>
      </c>
      <c r="AB35" s="75">
        <f>-STOA!Q35</f>
        <v>0</v>
      </c>
      <c r="AC35">
        <f t="shared" si="0"/>
        <v>1.2903387301095033</v>
      </c>
      <c r="AD35">
        <f t="shared" si="1"/>
        <v>145.33906241869767</v>
      </c>
      <c r="AE35">
        <f>'IDT-1'!E35</f>
        <v>0</v>
      </c>
      <c r="AF35" s="24"/>
      <c r="AG35">
        <f t="shared" si="2"/>
        <v>145.33906241869767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1.1566800000000002</v>
      </c>
      <c r="E36">
        <f>GT_NG!S36</f>
        <v>2.0787983824378973</v>
      </c>
      <c r="F36">
        <f>GT_Spot!S36</f>
        <v>0</v>
      </c>
      <c r="G36">
        <f>PPCL_NG!S36</f>
        <v>46.373011234495742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29</v>
      </c>
      <c r="AB36" s="75">
        <f>-STOA!Q36</f>
        <v>0</v>
      </c>
      <c r="AC36">
        <f t="shared" si="0"/>
        <v>1.3754347301095031</v>
      </c>
      <c r="AD36">
        <f t="shared" si="1"/>
        <v>154.92396641869766</v>
      </c>
      <c r="AE36">
        <f>'IDT-1'!E36</f>
        <v>0</v>
      </c>
      <c r="AF36" s="24"/>
      <c r="AG36">
        <f t="shared" si="2"/>
        <v>154.92396641869766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1.1566800000000002</v>
      </c>
      <c r="E37">
        <f>GT_NG!S37</f>
        <v>2.0787983824378973</v>
      </c>
      <c r="F37">
        <f>GT_Spot!S37</f>
        <v>0</v>
      </c>
      <c r="G37">
        <f>PPCL_NG!S37</f>
        <v>46.373011234495742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60.9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29</v>
      </c>
      <c r="AB37" s="75">
        <f>-STOA!Q37</f>
        <v>0</v>
      </c>
      <c r="AC37">
        <f t="shared" si="0"/>
        <v>1.4009547301095031</v>
      </c>
      <c r="AD37">
        <f t="shared" si="1"/>
        <v>157.79844641869767</v>
      </c>
      <c r="AE37">
        <f>'IDT-1'!E37</f>
        <v>0</v>
      </c>
      <c r="AF37" s="24"/>
      <c r="AG37">
        <f t="shared" si="2"/>
        <v>157.79844641869767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1.1566800000000002</v>
      </c>
      <c r="E38">
        <f>GT_NG!S38</f>
        <v>2.0787983824378973</v>
      </c>
      <c r="F38">
        <f>GT_Spot!S38</f>
        <v>0</v>
      </c>
      <c r="G38">
        <f>PPCL_NG!S38</f>
        <v>46.373011234495742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64.760000000000005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29</v>
      </c>
      <c r="AB38" s="75">
        <f>-STOA!Q38</f>
        <v>0</v>
      </c>
      <c r="AC38">
        <f t="shared" si="0"/>
        <v>1.4349227301095033</v>
      </c>
      <c r="AD38">
        <f t="shared" si="1"/>
        <v>161.62447841869769</v>
      </c>
      <c r="AE38">
        <f>'IDT-1'!E38</f>
        <v>0</v>
      </c>
      <c r="AF38" s="24"/>
      <c r="AG38">
        <f t="shared" si="2"/>
        <v>161.62447841869769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1.1566800000000002</v>
      </c>
      <c r="E39">
        <f>GT_NG!S39</f>
        <v>2.0607741190063544</v>
      </c>
      <c r="F39">
        <f>GT_Spot!S39</f>
        <v>0</v>
      </c>
      <c r="G39">
        <f>PPCL_NG!S39</f>
        <v>46.373011234495742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57.32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53.17</v>
      </c>
      <c r="AB39" s="75">
        <f>-STOA!Q39</f>
        <v>0</v>
      </c>
      <c r="AC39">
        <f t="shared" si="0"/>
        <v>1.5819881165913054</v>
      </c>
      <c r="AD39">
        <f t="shared" si="1"/>
        <v>178.18938876878431</v>
      </c>
      <c r="AE39">
        <f>'IDT-1'!E39</f>
        <v>0</v>
      </c>
      <c r="AF39" s="24"/>
      <c r="AG39">
        <f t="shared" si="2"/>
        <v>178.18938876878431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1.1566800000000002</v>
      </c>
      <c r="E40">
        <f>GT_NG!S40</f>
        <v>2.0607741190063544</v>
      </c>
      <c r="F40">
        <f>GT_Spot!S40</f>
        <v>0</v>
      </c>
      <c r="G40">
        <f>PPCL_NG!S40</f>
        <v>46.373011234495742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53.16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53.17</v>
      </c>
      <c r="AB40" s="75">
        <f>-STOA!Q40</f>
        <v>0</v>
      </c>
      <c r="AC40">
        <f t="shared" si="0"/>
        <v>1.5453801165913055</v>
      </c>
      <c r="AD40">
        <f t="shared" si="1"/>
        <v>174.06599676878432</v>
      </c>
      <c r="AE40">
        <f>'IDT-1'!E40</f>
        <v>0</v>
      </c>
      <c r="AF40" s="24"/>
      <c r="AG40">
        <f t="shared" si="2"/>
        <v>174.06599676878432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1.1566800000000002</v>
      </c>
      <c r="E41">
        <f>GT_NG!S41</f>
        <v>2.0607741190063544</v>
      </c>
      <c r="F41">
        <f>GT_Spot!S41</f>
        <v>0</v>
      </c>
      <c r="G41">
        <f>PPCL_NG!S41</f>
        <v>46.373011234495742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53.16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53.17</v>
      </c>
      <c r="AB41" s="75">
        <f>-STOA!Q41</f>
        <v>0</v>
      </c>
      <c r="AC41">
        <f t="shared" si="0"/>
        <v>1.5453801165913055</v>
      </c>
      <c r="AD41">
        <f t="shared" si="1"/>
        <v>174.06599676878432</v>
      </c>
      <c r="AE41">
        <f>'IDT-1'!E41</f>
        <v>0</v>
      </c>
      <c r="AF41" s="24"/>
      <c r="AG41">
        <f t="shared" si="2"/>
        <v>174.06599676878432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1.1566800000000002</v>
      </c>
      <c r="E42">
        <f>GT_NG!S42</f>
        <v>2.0607741190063544</v>
      </c>
      <c r="F42">
        <f>GT_Spot!S42</f>
        <v>0</v>
      </c>
      <c r="G42">
        <f>PPCL_NG!S42</f>
        <v>46.373011234495742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64.760000000000005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53.17</v>
      </c>
      <c r="AB42" s="75">
        <f>-STOA!Q42</f>
        <v>0</v>
      </c>
      <c r="AC42">
        <f t="shared" si="0"/>
        <v>1.6474601165913054</v>
      </c>
      <c r="AD42">
        <f t="shared" si="1"/>
        <v>185.56391676878431</v>
      </c>
      <c r="AE42">
        <f>'IDT-1'!E42</f>
        <v>0</v>
      </c>
      <c r="AF42" s="24"/>
      <c r="AG42">
        <f t="shared" si="2"/>
        <v>185.56391676878431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1.1566800000000002</v>
      </c>
      <c r="E43">
        <f>GT_NG!S43</f>
        <v>2.0607741190063544</v>
      </c>
      <c r="F43">
        <f>GT_Spot!S43</f>
        <v>0</v>
      </c>
      <c r="G43">
        <f>PPCL_NG!S43</f>
        <v>46.373011234495742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73.459999999999994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53.17</v>
      </c>
      <c r="AB43" s="75">
        <f>-STOA!Q43</f>
        <v>0</v>
      </c>
      <c r="AC43">
        <f t="shared" si="0"/>
        <v>1.7240201165913054</v>
      </c>
      <c r="AD43">
        <f t="shared" si="1"/>
        <v>194.1873567687843</v>
      </c>
      <c r="AE43">
        <f>'IDT-1'!E43</f>
        <v>0</v>
      </c>
      <c r="AF43" s="24"/>
      <c r="AG43">
        <f t="shared" si="2"/>
        <v>194.1873567687843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1.1566800000000002</v>
      </c>
      <c r="E44">
        <f>GT_NG!S44</f>
        <v>2.0607741190063544</v>
      </c>
      <c r="F44">
        <f>GT_Spot!S44</f>
        <v>0</v>
      </c>
      <c r="G44">
        <f>PPCL_NG!S44</f>
        <v>45.77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73.459999999999994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53.17</v>
      </c>
      <c r="AB44" s="75">
        <f>-STOA!Q44</f>
        <v>0</v>
      </c>
      <c r="AC44">
        <f t="shared" si="0"/>
        <v>1.7187136177277429</v>
      </c>
      <c r="AD44">
        <f t="shared" si="1"/>
        <v>193.58965203315213</v>
      </c>
      <c r="AE44">
        <f>'IDT-1'!E44</f>
        <v>0</v>
      </c>
      <c r="AF44" s="24"/>
      <c r="AG44">
        <f t="shared" si="2"/>
        <v>193.58965203315213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1.1566800000000002</v>
      </c>
      <c r="E45">
        <f>GT_NG!S45</f>
        <v>2.0589774078478</v>
      </c>
      <c r="F45">
        <f>GT_Spot!S45</f>
        <v>0</v>
      </c>
      <c r="G45">
        <f>PPCL_NG!S45</f>
        <v>45.77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73.459999999999994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53.17</v>
      </c>
      <c r="AB45" s="75">
        <f>-STOA!Q45</f>
        <v>0</v>
      </c>
      <c r="AC45">
        <f t="shared" si="0"/>
        <v>1.7186978066695477</v>
      </c>
      <c r="AD45">
        <f t="shared" si="1"/>
        <v>193.58787113305178</v>
      </c>
      <c r="AE45">
        <f>'IDT-1'!E45</f>
        <v>0</v>
      </c>
      <c r="AF45" s="24"/>
      <c r="AG45">
        <f t="shared" si="2"/>
        <v>193.58787113305178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1.1566800000000002</v>
      </c>
      <c r="E46">
        <f>GT_NG!S46</f>
        <v>2.0589774078478</v>
      </c>
      <c r="F46">
        <f>GT_Spot!S46</f>
        <v>0</v>
      </c>
      <c r="G46">
        <f>PPCL_NG!S46</f>
        <v>45.77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73.459999999999994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53.17</v>
      </c>
      <c r="AB46" s="75">
        <f>-STOA!Q46</f>
        <v>0</v>
      </c>
      <c r="AC46">
        <f t="shared" si="0"/>
        <v>1.7186978066695477</v>
      </c>
      <c r="AD46">
        <f t="shared" si="1"/>
        <v>193.58787113305178</v>
      </c>
      <c r="AE46">
        <f>'IDT-1'!E46</f>
        <v>0</v>
      </c>
      <c r="AF46" s="24"/>
      <c r="AG46">
        <f t="shared" si="2"/>
        <v>193.58787113305178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1.1566800000000002</v>
      </c>
      <c r="E47">
        <f>GT_NG!S47</f>
        <v>2.0589774078478</v>
      </c>
      <c r="F47">
        <f>GT_Spot!S47</f>
        <v>0</v>
      </c>
      <c r="G47">
        <f>PPCL_NG!S47</f>
        <v>45.77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73.459999999999994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53.17</v>
      </c>
      <c r="AB47" s="75">
        <f>-STOA!Q47</f>
        <v>0</v>
      </c>
      <c r="AC47">
        <f t="shared" si="0"/>
        <v>1.7186978066695477</v>
      </c>
      <c r="AD47">
        <f t="shared" si="1"/>
        <v>193.58787113305178</v>
      </c>
      <c r="AE47">
        <f>'IDT-1'!E47</f>
        <v>0</v>
      </c>
      <c r="AF47" s="24"/>
      <c r="AG47">
        <f t="shared" si="2"/>
        <v>193.58787113305178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1.1566800000000002</v>
      </c>
      <c r="E48">
        <f>GT_NG!S48</f>
        <v>2.0589774078478</v>
      </c>
      <c r="F48">
        <f>GT_Spot!S48</f>
        <v>0</v>
      </c>
      <c r="G48">
        <f>PPCL_NG!S48</f>
        <v>45.77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73.459999999999994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53.17</v>
      </c>
      <c r="AB48" s="75">
        <f>-STOA!Q48</f>
        <v>0</v>
      </c>
      <c r="AC48">
        <f t="shared" si="0"/>
        <v>1.7186978066695477</v>
      </c>
      <c r="AD48">
        <f t="shared" si="1"/>
        <v>193.58787113305178</v>
      </c>
      <c r="AE48">
        <f>'IDT-1'!E48</f>
        <v>0</v>
      </c>
      <c r="AF48" s="24"/>
      <c r="AG48">
        <f t="shared" si="2"/>
        <v>193.58787113305178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1.1566800000000002</v>
      </c>
      <c r="E49">
        <f>GT_NG!S49</f>
        <v>2.0589774078478</v>
      </c>
      <c r="F49">
        <f>GT_Spot!S49</f>
        <v>0</v>
      </c>
      <c r="G49">
        <f>PPCL_NG!S49</f>
        <v>45.77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73.459999999999994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53.17</v>
      </c>
      <c r="AB49" s="75">
        <f>-STOA!Q49</f>
        <v>0</v>
      </c>
      <c r="AC49">
        <f t="shared" si="0"/>
        <v>1.7186978066695477</v>
      </c>
      <c r="AD49">
        <f t="shared" si="1"/>
        <v>193.58787113305178</v>
      </c>
      <c r="AE49">
        <f>'IDT-1'!E49</f>
        <v>0</v>
      </c>
      <c r="AF49" s="24"/>
      <c r="AG49">
        <f t="shared" si="2"/>
        <v>193.58787113305178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1.1566800000000002</v>
      </c>
      <c r="E50">
        <f>GT_NG!S50</f>
        <v>2.0589774078478</v>
      </c>
      <c r="F50">
        <f>GT_Spot!S50</f>
        <v>0</v>
      </c>
      <c r="G50">
        <f>PPCL_NG!S50</f>
        <v>45.77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73.459999999999994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53.17</v>
      </c>
      <c r="AB50" s="75">
        <f>-STOA!Q50</f>
        <v>0</v>
      </c>
      <c r="AC50">
        <f t="shared" si="0"/>
        <v>1.7186978066695477</v>
      </c>
      <c r="AD50">
        <f t="shared" si="1"/>
        <v>193.58787113305178</v>
      </c>
      <c r="AE50">
        <f>'IDT-1'!E50</f>
        <v>0</v>
      </c>
      <c r="AF50" s="24"/>
      <c r="AG50">
        <f t="shared" si="2"/>
        <v>193.58787113305178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1.1566800000000002</v>
      </c>
      <c r="E51">
        <f>GT_NG!S51</f>
        <v>2.0570728720146971</v>
      </c>
      <c r="F51">
        <f>GT_Spot!S51</f>
        <v>0</v>
      </c>
      <c r="G51">
        <f>PPCL_NG!S51</f>
        <v>45.77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73.459999999999994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53.17</v>
      </c>
      <c r="AB51" s="75">
        <f>-STOA!Q51</f>
        <v>0</v>
      </c>
      <c r="AC51">
        <f t="shared" si="0"/>
        <v>1.7186810467542166</v>
      </c>
      <c r="AD51">
        <f t="shared" si="1"/>
        <v>193.58598335713401</v>
      </c>
      <c r="AE51">
        <f>'IDT-1'!E51</f>
        <v>0</v>
      </c>
      <c r="AF51" s="24"/>
      <c r="AG51">
        <f t="shared" si="2"/>
        <v>193.58598335713401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1.1566800000000002</v>
      </c>
      <c r="E52">
        <f>GT_NG!S52</f>
        <v>2.0570728720146971</v>
      </c>
      <c r="F52">
        <f>GT_Spot!S52</f>
        <v>0</v>
      </c>
      <c r="G52">
        <f>PPCL_NG!S52</f>
        <v>45.77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73.459999999999994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53.17</v>
      </c>
      <c r="AB52" s="75">
        <f>-STOA!Q52</f>
        <v>0</v>
      </c>
      <c r="AC52">
        <f t="shared" si="0"/>
        <v>1.7186810467542166</v>
      </c>
      <c r="AD52">
        <f t="shared" si="1"/>
        <v>193.58598335713401</v>
      </c>
      <c r="AE52">
        <f>'IDT-1'!E52</f>
        <v>0</v>
      </c>
      <c r="AF52" s="24"/>
      <c r="AG52">
        <f t="shared" si="2"/>
        <v>193.58598335713401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1.1566800000000002</v>
      </c>
      <c r="E53">
        <f>GT_NG!S53</f>
        <v>2.0570728720146971</v>
      </c>
      <c r="F53">
        <f>GT_Spot!S53</f>
        <v>0</v>
      </c>
      <c r="G53">
        <f>PPCL_NG!S53</f>
        <v>45.77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73.459999999999994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53.17</v>
      </c>
      <c r="AB53" s="75">
        <f>-STOA!Q53</f>
        <v>0</v>
      </c>
      <c r="AC53">
        <f t="shared" si="0"/>
        <v>1.7186810467542166</v>
      </c>
      <c r="AD53">
        <f t="shared" si="1"/>
        <v>193.58598335713401</v>
      </c>
      <c r="AE53">
        <f>'IDT-1'!E53</f>
        <v>0</v>
      </c>
      <c r="AF53" s="24"/>
      <c r="AG53">
        <f t="shared" si="2"/>
        <v>193.58598335713401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1.1566800000000002</v>
      </c>
      <c r="E54">
        <f>GT_NG!S54</f>
        <v>2.0570728720146971</v>
      </c>
      <c r="F54">
        <f>GT_Spot!S54</f>
        <v>0</v>
      </c>
      <c r="G54">
        <f>PPCL_NG!S54</f>
        <v>45.77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73.459999999999994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53.17</v>
      </c>
      <c r="AB54" s="75">
        <f>-STOA!Q54</f>
        <v>0</v>
      </c>
      <c r="AC54">
        <f t="shared" si="0"/>
        <v>1.7186810467542166</v>
      </c>
      <c r="AD54">
        <f t="shared" si="1"/>
        <v>193.58598335713401</v>
      </c>
      <c r="AE54">
        <f>'IDT-1'!E54</f>
        <v>0</v>
      </c>
      <c r="AF54" s="24"/>
      <c r="AG54">
        <f t="shared" si="2"/>
        <v>193.58598335713401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1.1566800000000002</v>
      </c>
      <c r="E55">
        <f>GT_NG!S55</f>
        <v>2.0570728720146971</v>
      </c>
      <c r="F55">
        <f>GT_Spot!S55</f>
        <v>0</v>
      </c>
      <c r="G55">
        <f>PPCL_NG!S55</f>
        <v>45.77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73.459999999999994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53.17</v>
      </c>
      <c r="AB55" s="75">
        <f>-STOA!Q55</f>
        <v>0</v>
      </c>
      <c r="AC55">
        <f t="shared" si="0"/>
        <v>1.7186810467542166</v>
      </c>
      <c r="AD55">
        <f t="shared" si="1"/>
        <v>193.58598335713401</v>
      </c>
      <c r="AE55">
        <f>'IDT-1'!E55</f>
        <v>0</v>
      </c>
      <c r="AF55" s="24"/>
      <c r="AG55">
        <f t="shared" si="2"/>
        <v>193.58598335713401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1.1566800000000002</v>
      </c>
      <c r="E56">
        <f>GT_NG!S56</f>
        <v>2.0570728720146971</v>
      </c>
      <c r="F56">
        <f>GT_Spot!S56</f>
        <v>0</v>
      </c>
      <c r="G56">
        <f>PPCL_NG!S56</f>
        <v>45.77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73.459999999999994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53.17</v>
      </c>
      <c r="AB56" s="75">
        <f>-STOA!Q56</f>
        <v>0</v>
      </c>
      <c r="AC56">
        <f t="shared" si="0"/>
        <v>1.7186810467542166</v>
      </c>
      <c r="AD56">
        <f t="shared" si="1"/>
        <v>193.58598335713401</v>
      </c>
      <c r="AE56">
        <f>'IDT-1'!E56</f>
        <v>0</v>
      </c>
      <c r="AF56" s="24"/>
      <c r="AG56">
        <f t="shared" si="2"/>
        <v>193.58598335713401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1.1566800000000002</v>
      </c>
      <c r="E57">
        <f>GT_NG!S57</f>
        <v>2.0570728720146971</v>
      </c>
      <c r="F57">
        <f>GT_Spot!S57</f>
        <v>0</v>
      </c>
      <c r="G57">
        <f>PPCL_NG!S57</f>
        <v>45.77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73.459999999999994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53.17</v>
      </c>
      <c r="AB57" s="75">
        <f>-STOA!Q57</f>
        <v>0</v>
      </c>
      <c r="AC57">
        <f t="shared" si="0"/>
        <v>1.7186810467542166</v>
      </c>
      <c r="AD57">
        <f t="shared" si="1"/>
        <v>193.58598335713401</v>
      </c>
      <c r="AE57">
        <f>'IDT-1'!E57</f>
        <v>0</v>
      </c>
      <c r="AF57" s="24"/>
      <c r="AG57">
        <f t="shared" si="2"/>
        <v>193.58598335713401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1.1566800000000002</v>
      </c>
      <c r="E58">
        <f>GT_NG!S58</f>
        <v>2.0570728720146971</v>
      </c>
      <c r="F58">
        <f>GT_Spot!S58</f>
        <v>0</v>
      </c>
      <c r="G58">
        <f>PPCL_NG!S58</f>
        <v>45.77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73.459999999999994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53.17</v>
      </c>
      <c r="AB58" s="75">
        <f>-STOA!Q58</f>
        <v>0</v>
      </c>
      <c r="AC58">
        <f t="shared" si="0"/>
        <v>1.7186810467542166</v>
      </c>
      <c r="AD58">
        <f t="shared" si="1"/>
        <v>193.58598335713401</v>
      </c>
      <c r="AE58">
        <f>'IDT-1'!E58</f>
        <v>0</v>
      </c>
      <c r="AF58" s="24"/>
      <c r="AG58">
        <f t="shared" si="2"/>
        <v>193.58598335713401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1.1566800000000002</v>
      </c>
      <c r="E59">
        <f>GT_NG!S59</f>
        <v>2.0570728720146971</v>
      </c>
      <c r="F59">
        <f>GT_Spot!S59</f>
        <v>0</v>
      </c>
      <c r="G59">
        <f>PPCL_NG!S59</f>
        <v>45.17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73.459999999999994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53.17</v>
      </c>
      <c r="AB59" s="75">
        <f>-STOA!Q59</f>
        <v>0</v>
      </c>
      <c r="AC59">
        <f t="shared" si="0"/>
        <v>1.7134010467542165</v>
      </c>
      <c r="AD59">
        <f t="shared" si="1"/>
        <v>192.99126335713399</v>
      </c>
      <c r="AE59">
        <f>'IDT-1'!E59</f>
        <v>0</v>
      </c>
      <c r="AF59" s="24"/>
      <c r="AG59">
        <f t="shared" si="2"/>
        <v>192.99126335713399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1.1566800000000002</v>
      </c>
      <c r="E60">
        <f>GT_NG!S60</f>
        <v>2.0570728720146971</v>
      </c>
      <c r="F60">
        <f>GT_Spot!S60</f>
        <v>0</v>
      </c>
      <c r="G60">
        <f>PPCL_NG!S60</f>
        <v>45.17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73.459999999999994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53.17</v>
      </c>
      <c r="AB60" s="75">
        <f>-STOA!Q60</f>
        <v>0</v>
      </c>
      <c r="AC60">
        <f t="shared" si="0"/>
        <v>1.7134010467542165</v>
      </c>
      <c r="AD60">
        <f t="shared" si="1"/>
        <v>192.99126335713399</v>
      </c>
      <c r="AE60">
        <f>'IDT-1'!E60</f>
        <v>0</v>
      </c>
      <c r="AF60" s="24"/>
      <c r="AG60">
        <f t="shared" si="2"/>
        <v>192.99126335713399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1.1566800000000002</v>
      </c>
      <c r="E61">
        <f>GT_NG!S61</f>
        <v>2.0570728720146971</v>
      </c>
      <c r="F61">
        <f>GT_Spot!S61</f>
        <v>0</v>
      </c>
      <c r="G61">
        <f>PPCL_NG!S61</f>
        <v>45.17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73.459999999999994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53.17</v>
      </c>
      <c r="AB61" s="75">
        <f>-STOA!Q61</f>
        <v>0</v>
      </c>
      <c r="AC61">
        <f t="shared" si="0"/>
        <v>1.7134010467542165</v>
      </c>
      <c r="AD61">
        <f t="shared" si="1"/>
        <v>192.99126335713399</v>
      </c>
      <c r="AE61">
        <f>'IDT-1'!E61</f>
        <v>0</v>
      </c>
      <c r="AF61" s="24"/>
      <c r="AG61">
        <f t="shared" si="2"/>
        <v>192.99126335713399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1.1566800000000002</v>
      </c>
      <c r="E62">
        <f>GT_NG!S62</f>
        <v>2.0544020195645318</v>
      </c>
      <c r="F62">
        <f>GT_Spot!S62</f>
        <v>0</v>
      </c>
      <c r="G62">
        <f>PPCL_NG!S62</f>
        <v>45.17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73.459999999999994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53.17</v>
      </c>
      <c r="AB62" s="75">
        <f>-STOA!Q62</f>
        <v>0</v>
      </c>
      <c r="AC62">
        <f t="shared" si="0"/>
        <v>1.7133775432526552</v>
      </c>
      <c r="AD62">
        <f t="shared" si="1"/>
        <v>192.98861600818543</v>
      </c>
      <c r="AE62">
        <f>'IDT-1'!E62</f>
        <v>0</v>
      </c>
      <c r="AF62" s="24"/>
      <c r="AG62">
        <f t="shared" si="2"/>
        <v>192.98861600818543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1.1566800000000002</v>
      </c>
      <c r="E63">
        <f>GT_NG!S63</f>
        <v>2.0544020195645318</v>
      </c>
      <c r="F63">
        <f>GT_Spot!S63</f>
        <v>0</v>
      </c>
      <c r="G63">
        <f>PPCL_NG!S63</f>
        <v>45.17</v>
      </c>
      <c r="H63">
        <f>PPCL_Spot!S63</f>
        <v>0</v>
      </c>
      <c r="I63">
        <f>Bawana_NG!S63</f>
        <v>19.280911282317909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73.459999999999994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53.17</v>
      </c>
      <c r="AB63" s="75">
        <f>-STOA!Q63</f>
        <v>0</v>
      </c>
      <c r="AC63">
        <f t="shared" si="0"/>
        <v>1.7097695410565654</v>
      </c>
      <c r="AD63">
        <f t="shared" si="1"/>
        <v>192.58222376082585</v>
      </c>
      <c r="AE63">
        <f>'IDT-1'!E63</f>
        <v>0</v>
      </c>
      <c r="AF63" s="24"/>
      <c r="AG63">
        <f t="shared" si="2"/>
        <v>192.58222376082585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1.1566800000000002</v>
      </c>
      <c r="E64">
        <f>GT_NG!S64</f>
        <v>2.0544020195645318</v>
      </c>
      <c r="F64">
        <f>GT_Spot!S64</f>
        <v>0</v>
      </c>
      <c r="G64">
        <f>PPCL_NG!S64</f>
        <v>45.17</v>
      </c>
      <c r="H64">
        <f>PPCL_Spot!S64</f>
        <v>0</v>
      </c>
      <c r="I64">
        <f>Bawana_NG!S64</f>
        <v>19.280911282317909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73.459999999999994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53.17</v>
      </c>
      <c r="AB64" s="75">
        <f>-STOA!Q64</f>
        <v>0</v>
      </c>
      <c r="AC64">
        <f t="shared" si="0"/>
        <v>1.7097695410565654</v>
      </c>
      <c r="AD64">
        <f t="shared" si="1"/>
        <v>192.58222376082585</v>
      </c>
      <c r="AE64">
        <f>'IDT-1'!E64</f>
        <v>0</v>
      </c>
      <c r="AF64" s="24"/>
      <c r="AG64">
        <f t="shared" si="2"/>
        <v>192.58222376082585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1.1566800000000002</v>
      </c>
      <c r="E65">
        <f>GT_NG!S65</f>
        <v>2.0544020195645318</v>
      </c>
      <c r="F65">
        <f>GT_Spot!S65</f>
        <v>0</v>
      </c>
      <c r="G65">
        <f>PPCL_NG!S65</f>
        <v>45.17</v>
      </c>
      <c r="H65">
        <f>PPCL_Spot!S65</f>
        <v>0</v>
      </c>
      <c r="I65">
        <f>Bawana_NG!S65</f>
        <v>19.280911282317909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73.459999999999994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53.17</v>
      </c>
      <c r="AB65" s="75">
        <f>-STOA!Q65</f>
        <v>0</v>
      </c>
      <c r="AC65">
        <f t="shared" si="0"/>
        <v>1.7097695410565654</v>
      </c>
      <c r="AD65">
        <f t="shared" si="1"/>
        <v>192.58222376082585</v>
      </c>
      <c r="AE65">
        <f>'IDT-1'!E65</f>
        <v>0</v>
      </c>
      <c r="AF65" s="24"/>
      <c r="AG65">
        <f t="shared" si="2"/>
        <v>192.58222376082585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1.1566800000000002</v>
      </c>
      <c r="E66">
        <f>GT_NG!S66</f>
        <v>2.0544020195645318</v>
      </c>
      <c r="F66">
        <f>GT_Spot!S66</f>
        <v>0</v>
      </c>
      <c r="G66">
        <f>PPCL_NG!S66</f>
        <v>45.17</v>
      </c>
      <c r="H66">
        <f>PPCL_Spot!S66</f>
        <v>0</v>
      </c>
      <c r="I66">
        <f>Bawana_NG!S66</f>
        <v>19.280911282317909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73.459999999999994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53.17</v>
      </c>
      <c r="AB66" s="75">
        <f>-STOA!Q66</f>
        <v>0</v>
      </c>
      <c r="AC66">
        <f t="shared" si="0"/>
        <v>1.7097695410565654</v>
      </c>
      <c r="AD66">
        <f t="shared" si="1"/>
        <v>192.58222376082585</v>
      </c>
      <c r="AE66">
        <f>'IDT-1'!E66</f>
        <v>0</v>
      </c>
      <c r="AF66" s="24"/>
      <c r="AG66">
        <f t="shared" si="2"/>
        <v>192.58222376082585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1.1566800000000002</v>
      </c>
      <c r="E67">
        <f>GT_NG!S67</f>
        <v>2.0544020195645318</v>
      </c>
      <c r="F67">
        <f>GT_Spot!S67</f>
        <v>0</v>
      </c>
      <c r="G67">
        <f>PPCL_NG!S67</f>
        <v>45.17</v>
      </c>
      <c r="H67">
        <f>PPCL_Spot!S67</f>
        <v>0</v>
      </c>
      <c r="I67">
        <f>Bawana_NG!S67</f>
        <v>19.280911282317909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73.459999999999994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53.17</v>
      </c>
      <c r="AB67" s="75">
        <f>-STOA!Q67</f>
        <v>0</v>
      </c>
      <c r="AC67">
        <f t="shared" si="0"/>
        <v>1.7097695410565654</v>
      </c>
      <c r="AD67">
        <f t="shared" si="1"/>
        <v>192.58222376082585</v>
      </c>
      <c r="AE67">
        <f>'IDT-1'!E67</f>
        <v>0</v>
      </c>
      <c r="AF67" s="24"/>
      <c r="AG67">
        <f t="shared" si="2"/>
        <v>192.58222376082585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1.1566800000000002</v>
      </c>
      <c r="E68">
        <f>GT_NG!S68</f>
        <v>2.0544020195645318</v>
      </c>
      <c r="F68">
        <f>GT_Spot!S68</f>
        <v>0</v>
      </c>
      <c r="G68">
        <f>PPCL_NG!S68</f>
        <v>45.17</v>
      </c>
      <c r="H68">
        <f>PPCL_Spot!S68</f>
        <v>0</v>
      </c>
      <c r="I68">
        <f>Bawana_NG!S68</f>
        <v>19.280911282317909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73.459999999999994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53.17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1.7097695410565654</v>
      </c>
      <c r="AD68">
        <f t="shared" ref="AD68:AD98" si="4">SUM(B68:AB68,AI68:AR68)-AC68</f>
        <v>192.58222376082585</v>
      </c>
      <c r="AE68">
        <f>'IDT-1'!E68</f>
        <v>0</v>
      </c>
      <c r="AF68" s="24"/>
      <c r="AG68">
        <f t="shared" ref="AG68:AG98" si="5">SUM(AD68:AF68)+AT68</f>
        <v>192.58222376082585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1.1566800000000002</v>
      </c>
      <c r="E69">
        <f>GT_NG!S69</f>
        <v>2.0544020195645318</v>
      </c>
      <c r="F69">
        <f>GT_Spot!S69</f>
        <v>0</v>
      </c>
      <c r="G69">
        <f>PPCL_NG!S69</f>
        <v>45.17</v>
      </c>
      <c r="H69">
        <f>PPCL_Spot!S69</f>
        <v>0</v>
      </c>
      <c r="I69">
        <f>Bawana_NG!S69</f>
        <v>19.280911282317909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73.459999999999994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53.17</v>
      </c>
      <c r="AB69" s="75">
        <f>-STOA!Q69</f>
        <v>0</v>
      </c>
      <c r="AC69">
        <f t="shared" si="3"/>
        <v>1.7097695410565654</v>
      </c>
      <c r="AD69">
        <f t="shared" si="4"/>
        <v>192.58222376082585</v>
      </c>
      <c r="AE69">
        <f>'IDT-1'!E69</f>
        <v>0</v>
      </c>
      <c r="AF69" s="24"/>
      <c r="AG69">
        <f t="shared" si="5"/>
        <v>192.58222376082585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1.1566800000000002</v>
      </c>
      <c r="E70">
        <f>GT_NG!S70</f>
        <v>2.0544020195645318</v>
      </c>
      <c r="F70">
        <f>GT_Spot!S70</f>
        <v>0</v>
      </c>
      <c r="G70">
        <f>PPCL_NG!S70</f>
        <v>45.17</v>
      </c>
      <c r="H70">
        <f>PPCL_Spot!S70</f>
        <v>0</v>
      </c>
      <c r="I70">
        <f>Bawana_NG!S70</f>
        <v>19.280911282317909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73.459999999999994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53.17</v>
      </c>
      <c r="AB70" s="75">
        <f>-STOA!Q70</f>
        <v>0</v>
      </c>
      <c r="AC70">
        <f t="shared" si="3"/>
        <v>1.7097695410565654</v>
      </c>
      <c r="AD70">
        <f t="shared" si="4"/>
        <v>192.58222376082585</v>
      </c>
      <c r="AE70">
        <f>'IDT-1'!E70</f>
        <v>0</v>
      </c>
      <c r="AF70" s="24"/>
      <c r="AG70">
        <f t="shared" si="5"/>
        <v>192.58222376082585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1.1566800000000002</v>
      </c>
      <c r="E71">
        <f>GT_NG!S71</f>
        <v>2.0570728720146971</v>
      </c>
      <c r="F71">
        <f>GT_Spot!S71</f>
        <v>0</v>
      </c>
      <c r="G71">
        <f>PPCL_NG!S71</f>
        <v>45.17</v>
      </c>
      <c r="H71">
        <f>PPCL_Spot!S71</f>
        <v>0</v>
      </c>
      <c r="I71">
        <f>Bawana_NG!S71</f>
        <v>19.280911282317909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74.23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29</v>
      </c>
      <c r="AB71" s="75">
        <f>-STOA!Q71</f>
        <v>0</v>
      </c>
      <c r="AC71">
        <f t="shared" si="3"/>
        <v>1.5038730445581268</v>
      </c>
      <c r="AD71">
        <f t="shared" si="4"/>
        <v>169.39079110977445</v>
      </c>
      <c r="AE71">
        <f>'IDT-1'!E71</f>
        <v>0</v>
      </c>
      <c r="AF71" s="24"/>
      <c r="AG71">
        <f t="shared" si="5"/>
        <v>169.39079110977445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1.1566800000000002</v>
      </c>
      <c r="E72">
        <f>GT_NG!S72</f>
        <v>2.0570728720146971</v>
      </c>
      <c r="F72">
        <f>GT_Spot!S72</f>
        <v>0</v>
      </c>
      <c r="G72">
        <f>PPCL_NG!S72</f>
        <v>45.17</v>
      </c>
      <c r="H72">
        <f>PPCL_Spot!S72</f>
        <v>0</v>
      </c>
      <c r="I72">
        <f>Bawana_NG!S72</f>
        <v>19.280911282317909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74.23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29</v>
      </c>
      <c r="AB72" s="75">
        <f>-STOA!Q72</f>
        <v>0</v>
      </c>
      <c r="AC72">
        <f t="shared" si="3"/>
        <v>1.5038730445581268</v>
      </c>
      <c r="AD72">
        <f t="shared" si="4"/>
        <v>169.39079110977445</v>
      </c>
      <c r="AE72">
        <f>'IDT-1'!E72</f>
        <v>0</v>
      </c>
      <c r="AF72" s="24"/>
      <c r="AG72">
        <f t="shared" si="5"/>
        <v>169.39079110977445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1.1566800000000002</v>
      </c>
      <c r="E73">
        <f>GT_NG!S73</f>
        <v>2.0570728720146971</v>
      </c>
      <c r="F73">
        <f>GT_Spot!S73</f>
        <v>0</v>
      </c>
      <c r="G73">
        <f>PPCL_NG!S73</f>
        <v>45.17</v>
      </c>
      <c r="H73">
        <f>PPCL_Spot!S73</f>
        <v>0</v>
      </c>
      <c r="I73">
        <f>Bawana_NG!S73</f>
        <v>19.000000000000004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74.23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29</v>
      </c>
      <c r="AB73" s="75">
        <f>-STOA!Q73</f>
        <v>0</v>
      </c>
      <c r="AC73">
        <f t="shared" si="3"/>
        <v>1.5014010252737293</v>
      </c>
      <c r="AD73">
        <f t="shared" si="4"/>
        <v>169.11235184674095</v>
      </c>
      <c r="AE73">
        <f>'IDT-1'!E73</f>
        <v>0</v>
      </c>
      <c r="AF73" s="24"/>
      <c r="AG73">
        <f t="shared" si="5"/>
        <v>169.11235184674095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1.1566800000000002</v>
      </c>
      <c r="E74">
        <f>GT_NG!S74</f>
        <v>2.0570728720146971</v>
      </c>
      <c r="F74">
        <f>GT_Spot!S74</f>
        <v>0</v>
      </c>
      <c r="G74">
        <f>PPCL_NG!S74</f>
        <v>45.17</v>
      </c>
      <c r="H74">
        <f>PPCL_Spot!S74</f>
        <v>0</v>
      </c>
      <c r="I74">
        <f>Bawana_NG!S74</f>
        <v>19.000000000000004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74.23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29</v>
      </c>
      <c r="AB74" s="75">
        <f>-STOA!Q74</f>
        <v>0</v>
      </c>
      <c r="AC74">
        <f t="shared" si="3"/>
        <v>1.5014010252737293</v>
      </c>
      <c r="AD74">
        <f t="shared" si="4"/>
        <v>169.11235184674095</v>
      </c>
      <c r="AE74">
        <f>'IDT-1'!E74</f>
        <v>0</v>
      </c>
      <c r="AF74" s="24"/>
      <c r="AG74">
        <f t="shared" si="5"/>
        <v>169.11235184674095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1.1566800000000002</v>
      </c>
      <c r="E75">
        <f>GT_NG!S75</f>
        <v>2.0761788120024498</v>
      </c>
      <c r="F75">
        <f>GT_Spot!S75</f>
        <v>0</v>
      </c>
      <c r="G75">
        <f>PPCL_NG!S75</f>
        <v>45.77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74.23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29</v>
      </c>
      <c r="AB75" s="75">
        <f>-STOA!Q75</f>
        <v>0</v>
      </c>
      <c r="AC75">
        <f t="shared" si="3"/>
        <v>1.5068491575456218</v>
      </c>
      <c r="AD75">
        <f t="shared" si="4"/>
        <v>169.72600965445685</v>
      </c>
      <c r="AE75">
        <f>'IDT-1'!E75</f>
        <v>0</v>
      </c>
      <c r="AF75" s="24"/>
      <c r="AG75">
        <f t="shared" si="5"/>
        <v>169.72600965445685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1.1566800000000002</v>
      </c>
      <c r="E76">
        <f>GT_NG!S76</f>
        <v>2.0761788120024498</v>
      </c>
      <c r="F76">
        <f>GT_Spot!S76</f>
        <v>0</v>
      </c>
      <c r="G76">
        <f>PPCL_NG!S76</f>
        <v>45.77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74.23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29</v>
      </c>
      <c r="AB76" s="75">
        <f>-STOA!Q76</f>
        <v>0</v>
      </c>
      <c r="AC76">
        <f t="shared" si="3"/>
        <v>1.5068491575456218</v>
      </c>
      <c r="AD76">
        <f t="shared" si="4"/>
        <v>169.72600965445685</v>
      </c>
      <c r="AE76">
        <f>'IDT-1'!E76</f>
        <v>0</v>
      </c>
      <c r="AF76" s="24"/>
      <c r="AG76">
        <f t="shared" si="5"/>
        <v>169.72600965445685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1.1566800000000002</v>
      </c>
      <c r="E77">
        <f>GT_NG!S77</f>
        <v>2.0761788120024498</v>
      </c>
      <c r="F77">
        <f>GT_Spot!S77</f>
        <v>0</v>
      </c>
      <c r="G77">
        <f>PPCL_NG!S77</f>
        <v>45.77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74.23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29</v>
      </c>
      <c r="AB77" s="75">
        <f>-STOA!Q77</f>
        <v>0</v>
      </c>
      <c r="AC77">
        <f t="shared" si="3"/>
        <v>1.5068491575456218</v>
      </c>
      <c r="AD77">
        <f t="shared" si="4"/>
        <v>169.72600965445685</v>
      </c>
      <c r="AE77">
        <f>'IDT-1'!E77</f>
        <v>0</v>
      </c>
      <c r="AF77" s="24"/>
      <c r="AG77">
        <f t="shared" si="5"/>
        <v>169.72600965445685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1.1566800000000002</v>
      </c>
      <c r="E78">
        <f>GT_NG!S78</f>
        <v>2.0761788120024498</v>
      </c>
      <c r="F78">
        <f>GT_Spot!S78</f>
        <v>0</v>
      </c>
      <c r="G78">
        <f>PPCL_NG!S78</f>
        <v>45.77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74.23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29</v>
      </c>
      <c r="AB78" s="75">
        <f>-STOA!Q78</f>
        <v>0</v>
      </c>
      <c r="AC78">
        <f t="shared" si="3"/>
        <v>1.5420491575456217</v>
      </c>
      <c r="AD78">
        <f t="shared" si="4"/>
        <v>173.69080965445684</v>
      </c>
      <c r="AE78">
        <f>'IDT-1'!E78</f>
        <v>0</v>
      </c>
      <c r="AF78" s="24"/>
      <c r="AG78">
        <f t="shared" si="5"/>
        <v>173.69080965445684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1.1566800000000002</v>
      </c>
      <c r="E79">
        <f>GT_NG!S79</f>
        <v>2.0761788120024498</v>
      </c>
      <c r="F79">
        <f>GT_Spot!S79</f>
        <v>0</v>
      </c>
      <c r="G79">
        <f>PPCL_NG!S79</f>
        <v>45.77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74.23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29</v>
      </c>
      <c r="AB79" s="75">
        <f>-STOA!Q79</f>
        <v>0</v>
      </c>
      <c r="AC79">
        <f t="shared" si="3"/>
        <v>1.5420491575456217</v>
      </c>
      <c r="AD79">
        <f t="shared" si="4"/>
        <v>173.69080965445684</v>
      </c>
      <c r="AE79">
        <f>'IDT-1'!E79</f>
        <v>0</v>
      </c>
      <c r="AF79" s="24"/>
      <c r="AG79">
        <f t="shared" si="5"/>
        <v>173.69080965445684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1.1566800000000002</v>
      </c>
      <c r="E80">
        <f>GT_NG!S80</f>
        <v>2.0761788120024498</v>
      </c>
      <c r="F80">
        <f>GT_Spot!S80</f>
        <v>0</v>
      </c>
      <c r="G80">
        <f>PPCL_NG!S80</f>
        <v>45.77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74.23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29</v>
      </c>
      <c r="AB80" s="75">
        <f>-STOA!Q80</f>
        <v>0</v>
      </c>
      <c r="AC80">
        <f t="shared" si="3"/>
        <v>1.5420491575456217</v>
      </c>
      <c r="AD80">
        <f t="shared" si="4"/>
        <v>173.69080965445684</v>
      </c>
      <c r="AE80">
        <f>'IDT-1'!E80</f>
        <v>0</v>
      </c>
      <c r="AF80" s="24"/>
      <c r="AG80">
        <f t="shared" si="5"/>
        <v>173.69080965445684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1.1566800000000002</v>
      </c>
      <c r="E81">
        <f>GT_NG!S81</f>
        <v>2.0761788120024498</v>
      </c>
      <c r="F81">
        <f>GT_Spot!S81</f>
        <v>0</v>
      </c>
      <c r="G81">
        <f>PPCL_NG!S81</f>
        <v>45.77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74.23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29</v>
      </c>
      <c r="AB81" s="75">
        <f>-STOA!Q81</f>
        <v>0</v>
      </c>
      <c r="AC81">
        <f t="shared" si="3"/>
        <v>1.5420491575456217</v>
      </c>
      <c r="AD81">
        <f t="shared" si="4"/>
        <v>173.69080965445684</v>
      </c>
      <c r="AE81">
        <f>'IDT-1'!E81</f>
        <v>0</v>
      </c>
      <c r="AF81" s="24"/>
      <c r="AG81">
        <f t="shared" si="5"/>
        <v>173.69080965445684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1.1566800000000002</v>
      </c>
      <c r="E82">
        <f>GT_NG!S82</f>
        <v>2.0761788120024498</v>
      </c>
      <c r="F82">
        <f>GT_Spot!S82</f>
        <v>0</v>
      </c>
      <c r="G82">
        <f>PPCL_NG!S82</f>
        <v>45.77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74.23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29</v>
      </c>
      <c r="AB82" s="75">
        <f>-STOA!Q82</f>
        <v>0</v>
      </c>
      <c r="AC82">
        <f t="shared" si="3"/>
        <v>1.5420491575456217</v>
      </c>
      <c r="AD82">
        <f t="shared" si="4"/>
        <v>173.69080965445684</v>
      </c>
      <c r="AE82">
        <f>'IDT-1'!E82</f>
        <v>0</v>
      </c>
      <c r="AF82" s="24"/>
      <c r="AG82">
        <f t="shared" si="5"/>
        <v>173.69080965445684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1.1566800000000002</v>
      </c>
      <c r="E83">
        <f>GT_NG!S83</f>
        <v>2.0761788120024498</v>
      </c>
      <c r="F83">
        <f>GT_Spot!S83</f>
        <v>0</v>
      </c>
      <c r="G83">
        <f>PPCL_NG!S83</f>
        <v>45.77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74.23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29</v>
      </c>
      <c r="AB83" s="75">
        <f>-STOA!Q83</f>
        <v>0</v>
      </c>
      <c r="AC83">
        <f t="shared" si="3"/>
        <v>1.5420491575456217</v>
      </c>
      <c r="AD83">
        <f t="shared" si="4"/>
        <v>173.69080965445684</v>
      </c>
      <c r="AE83">
        <f>'IDT-1'!E83</f>
        <v>0</v>
      </c>
      <c r="AF83" s="24"/>
      <c r="AG83">
        <f t="shared" si="5"/>
        <v>173.69080965445684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1.1566800000000002</v>
      </c>
      <c r="E84">
        <f>GT_NG!S84</f>
        <v>2.0761788120024498</v>
      </c>
      <c r="F84">
        <f>GT_Spot!S84</f>
        <v>0</v>
      </c>
      <c r="G84">
        <f>PPCL_NG!S84</f>
        <v>45.77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74.23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29</v>
      </c>
      <c r="AB84" s="75">
        <f>-STOA!Q84</f>
        <v>0</v>
      </c>
      <c r="AC84">
        <f t="shared" si="3"/>
        <v>1.5420491575456217</v>
      </c>
      <c r="AD84">
        <f t="shared" si="4"/>
        <v>173.69080965445684</v>
      </c>
      <c r="AE84">
        <f>'IDT-1'!E84</f>
        <v>0</v>
      </c>
      <c r="AF84" s="24"/>
      <c r="AG84">
        <f t="shared" si="5"/>
        <v>173.69080965445684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1.1566800000000002</v>
      </c>
      <c r="E85">
        <f>GT_NG!S85</f>
        <v>2.0775267538644471</v>
      </c>
      <c r="F85">
        <f>GT_Spot!S85</f>
        <v>0</v>
      </c>
      <c r="G85">
        <f>PPCL_NG!S85</f>
        <v>45.77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73.459999999999994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29</v>
      </c>
      <c r="AB85" s="75">
        <f>-STOA!Q85</f>
        <v>0</v>
      </c>
      <c r="AC85">
        <f t="shared" si="3"/>
        <v>1.5352850194340073</v>
      </c>
      <c r="AD85">
        <f t="shared" si="4"/>
        <v>172.92892173443045</v>
      </c>
      <c r="AE85">
        <f>'IDT-1'!E85</f>
        <v>0</v>
      </c>
      <c r="AF85" s="24"/>
      <c r="AG85">
        <f t="shared" si="5"/>
        <v>172.92892173443045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1.1566800000000002</v>
      </c>
      <c r="E86">
        <f>GT_NG!S86</f>
        <v>2.0775267538644471</v>
      </c>
      <c r="F86">
        <f>GT_Spot!S86</f>
        <v>0</v>
      </c>
      <c r="G86">
        <f>PPCL_NG!S86</f>
        <v>45.77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73.459999999999994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29</v>
      </c>
      <c r="AB86" s="75">
        <f>-STOA!Q86</f>
        <v>0</v>
      </c>
      <c r="AC86">
        <f t="shared" si="3"/>
        <v>1.5000850194340074</v>
      </c>
      <c r="AD86">
        <f t="shared" si="4"/>
        <v>168.96412173443045</v>
      </c>
      <c r="AE86">
        <f>'IDT-1'!E86</f>
        <v>0</v>
      </c>
      <c r="AF86" s="24"/>
      <c r="AG86">
        <f t="shared" si="5"/>
        <v>168.96412173443045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1.1566800000000002</v>
      </c>
      <c r="E87">
        <f>GT_NG!S87</f>
        <v>2.0775267538644471</v>
      </c>
      <c r="F87">
        <f>GT_Spot!S87</f>
        <v>0</v>
      </c>
      <c r="G87">
        <f>PPCL_NG!S87</f>
        <v>46.67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73.459999999999994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29</v>
      </c>
      <c r="AB87" s="75">
        <f>-STOA!Q87</f>
        <v>0</v>
      </c>
      <c r="AC87">
        <f t="shared" si="3"/>
        <v>1.5080050194340071</v>
      </c>
      <c r="AD87">
        <f t="shared" si="4"/>
        <v>169.85620173443044</v>
      </c>
      <c r="AE87">
        <f>'IDT-1'!E87</f>
        <v>0</v>
      </c>
      <c r="AF87" s="24"/>
      <c r="AG87">
        <f t="shared" si="5"/>
        <v>169.85620173443044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1.1566800000000002</v>
      </c>
      <c r="E88">
        <f>GT_NG!S88</f>
        <v>2.0787983824378973</v>
      </c>
      <c r="F88">
        <f>GT_Spot!S88</f>
        <v>0</v>
      </c>
      <c r="G88">
        <f>PPCL_NG!S88</f>
        <v>46.67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73.459999999999994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29</v>
      </c>
      <c r="AB88" s="75">
        <f>-STOA!Q88</f>
        <v>0</v>
      </c>
      <c r="AC88">
        <f t="shared" si="3"/>
        <v>1.5080162097654537</v>
      </c>
      <c r="AD88">
        <f t="shared" si="4"/>
        <v>169.85746217267246</v>
      </c>
      <c r="AE88">
        <f>'IDT-1'!E88</f>
        <v>0</v>
      </c>
      <c r="AF88" s="24"/>
      <c r="AG88">
        <f t="shared" si="5"/>
        <v>169.85746217267246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1.1566800000000002</v>
      </c>
      <c r="E89">
        <f>GT_NG!S89</f>
        <v>2.0787983824378973</v>
      </c>
      <c r="F89">
        <f>GT_Spot!S89</f>
        <v>0</v>
      </c>
      <c r="G89">
        <f>PPCL_NG!S89</f>
        <v>46.67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73.459999999999994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29</v>
      </c>
      <c r="AB89" s="75">
        <f>-STOA!Q89</f>
        <v>0</v>
      </c>
      <c r="AC89">
        <f t="shared" si="3"/>
        <v>1.5080162097654537</v>
      </c>
      <c r="AD89">
        <f t="shared" si="4"/>
        <v>169.85746217267246</v>
      </c>
      <c r="AE89">
        <f>'IDT-1'!E89</f>
        <v>0</v>
      </c>
      <c r="AF89" s="24"/>
      <c r="AG89">
        <f t="shared" si="5"/>
        <v>169.85746217267246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1.1566800000000002</v>
      </c>
      <c r="E90">
        <f>GT_NG!S90</f>
        <v>2.0787983824378973</v>
      </c>
      <c r="F90">
        <f>GT_Spot!S90</f>
        <v>0</v>
      </c>
      <c r="G90">
        <f>PPCL_NG!S90</f>
        <v>46.67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73.459999999999994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29</v>
      </c>
      <c r="AB90" s="75">
        <f>-STOA!Q90</f>
        <v>0</v>
      </c>
      <c r="AC90">
        <f t="shared" si="3"/>
        <v>1.5080162097654537</v>
      </c>
      <c r="AD90">
        <f t="shared" si="4"/>
        <v>169.85746217267246</v>
      </c>
      <c r="AE90">
        <f>'IDT-1'!E90</f>
        <v>0</v>
      </c>
      <c r="AF90" s="24"/>
      <c r="AG90">
        <f t="shared" si="5"/>
        <v>169.85746217267246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1.1566800000000002</v>
      </c>
      <c r="E91">
        <f>GT_NG!S91</f>
        <v>2.0728110599078344</v>
      </c>
      <c r="F91">
        <f>GT_Spot!S91</f>
        <v>0</v>
      </c>
      <c r="G91">
        <f>PPCL_NG!S91</f>
        <v>41.98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73.459999999999994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29</v>
      </c>
      <c r="AB91" s="75">
        <f>-STOA!Q91</f>
        <v>0</v>
      </c>
      <c r="AC91">
        <f t="shared" si="3"/>
        <v>1.4666915213271892</v>
      </c>
      <c r="AD91">
        <f t="shared" si="4"/>
        <v>165.20279953858065</v>
      </c>
      <c r="AE91">
        <f>'IDT-1'!E91</f>
        <v>0</v>
      </c>
      <c r="AF91" s="24"/>
      <c r="AG91">
        <f t="shared" si="5"/>
        <v>165.20279953858065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1.1566800000000002</v>
      </c>
      <c r="E92">
        <f>GT_NG!S92</f>
        <v>2.0728110599078344</v>
      </c>
      <c r="F92">
        <f>GT_Spot!S92</f>
        <v>0</v>
      </c>
      <c r="G92">
        <f>PPCL_NG!S92</f>
        <v>41.98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73.459999999999994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29</v>
      </c>
      <c r="AB92" s="75">
        <f>-STOA!Q92</f>
        <v>0</v>
      </c>
      <c r="AC92">
        <f t="shared" si="3"/>
        <v>1.4666915213271892</v>
      </c>
      <c r="AD92">
        <f t="shared" si="4"/>
        <v>165.20279953858065</v>
      </c>
      <c r="AE92">
        <f>'IDT-1'!E92</f>
        <v>0</v>
      </c>
      <c r="AF92" s="24"/>
      <c r="AG92">
        <f t="shared" si="5"/>
        <v>165.20279953858065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1.1566800000000002</v>
      </c>
      <c r="E93">
        <f>GT_NG!S93</f>
        <v>2.0787983824378973</v>
      </c>
      <c r="F93">
        <f>GT_Spot!S93</f>
        <v>0</v>
      </c>
      <c r="G93">
        <f>PPCL_NG!S93</f>
        <v>46.67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73.459999999999994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29</v>
      </c>
      <c r="AB93" s="75">
        <f>-STOA!Q93</f>
        <v>0</v>
      </c>
      <c r="AC93">
        <f t="shared" si="3"/>
        <v>1.5080162097654537</v>
      </c>
      <c r="AD93">
        <f t="shared" si="4"/>
        <v>169.85746217267246</v>
      </c>
      <c r="AE93">
        <f>'IDT-1'!E93</f>
        <v>0</v>
      </c>
      <c r="AF93" s="24"/>
      <c r="AG93">
        <f t="shared" si="5"/>
        <v>169.85746217267246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1.1566800000000002</v>
      </c>
      <c r="E94">
        <f>GT_NG!S94</f>
        <v>2.0787983824378973</v>
      </c>
      <c r="F94">
        <f>GT_Spot!S94</f>
        <v>0</v>
      </c>
      <c r="G94">
        <f>PPCL_NG!S94</f>
        <v>46.67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73.459999999999994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29</v>
      </c>
      <c r="AB94" s="75">
        <f>-STOA!Q94</f>
        <v>0</v>
      </c>
      <c r="AC94">
        <f t="shared" si="3"/>
        <v>1.5080162097654537</v>
      </c>
      <c r="AD94">
        <f t="shared" si="4"/>
        <v>169.85746217267246</v>
      </c>
      <c r="AE94">
        <f>'IDT-1'!E94</f>
        <v>0</v>
      </c>
      <c r="AF94" s="24"/>
      <c r="AG94">
        <f t="shared" si="5"/>
        <v>169.85746217267246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1.1566800000000002</v>
      </c>
      <c r="E95">
        <f>GT_NG!S95</f>
        <v>2.0787983824378973</v>
      </c>
      <c r="F95">
        <f>GT_Spot!S95</f>
        <v>0</v>
      </c>
      <c r="G95">
        <f>PPCL_NG!S95</f>
        <v>46.67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73.459999999999994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29</v>
      </c>
      <c r="AB95" s="75">
        <f>-STOA!Q95</f>
        <v>0</v>
      </c>
      <c r="AC95">
        <f t="shared" si="3"/>
        <v>1.5080162097654537</v>
      </c>
      <c r="AD95">
        <f t="shared" si="4"/>
        <v>169.85746217267246</v>
      </c>
      <c r="AE95">
        <f>'IDT-1'!E95</f>
        <v>0</v>
      </c>
      <c r="AF95" s="24"/>
      <c r="AG95">
        <f t="shared" si="5"/>
        <v>169.85746217267246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1.1566800000000002</v>
      </c>
      <c r="E96">
        <f>GT_NG!S96</f>
        <v>2.0787983824378973</v>
      </c>
      <c r="F96">
        <f>GT_Spot!S96</f>
        <v>0</v>
      </c>
      <c r="G96">
        <f>PPCL_NG!S96</f>
        <v>46.67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73.459999999999994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29</v>
      </c>
      <c r="AB96" s="75">
        <f>-STOA!Q96</f>
        <v>0</v>
      </c>
      <c r="AC96">
        <f t="shared" si="3"/>
        <v>1.5080162097654537</v>
      </c>
      <c r="AD96">
        <f t="shared" si="4"/>
        <v>169.85746217267246</v>
      </c>
      <c r="AE96">
        <f>'IDT-1'!E96</f>
        <v>0</v>
      </c>
      <c r="AF96" s="24"/>
      <c r="AG96">
        <f t="shared" si="5"/>
        <v>169.85746217267246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1.1566800000000002</v>
      </c>
      <c r="E97">
        <f>GT_NG!S97</f>
        <v>2.0787983824378973</v>
      </c>
      <c r="F97">
        <f>GT_Spot!S97</f>
        <v>0</v>
      </c>
      <c r="G97">
        <f>PPCL_NG!S97</f>
        <v>46.67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53.16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29</v>
      </c>
      <c r="AB97" s="75">
        <f>-STOA!Q97</f>
        <v>0</v>
      </c>
      <c r="AC97">
        <f t="shared" si="3"/>
        <v>1.3293762097654536</v>
      </c>
      <c r="AD97">
        <f t="shared" si="4"/>
        <v>149.73610217267245</v>
      </c>
      <c r="AE97">
        <f>'IDT-1'!E97</f>
        <v>0</v>
      </c>
      <c r="AF97" s="24"/>
      <c r="AG97">
        <f t="shared" si="5"/>
        <v>149.73610217267245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1.1566800000000002</v>
      </c>
      <c r="E98">
        <f>GT_NG!S98</f>
        <v>2.0787983824378973</v>
      </c>
      <c r="F98">
        <f>GT_Spot!S98</f>
        <v>0</v>
      </c>
      <c r="G98">
        <f>PPCL_NG!S98</f>
        <v>46.67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53.16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29</v>
      </c>
      <c r="AB98" s="75">
        <f>-STOA!Q98</f>
        <v>0</v>
      </c>
      <c r="AC98">
        <f t="shared" si="3"/>
        <v>1.3293762097654536</v>
      </c>
      <c r="AD98">
        <f t="shared" si="4"/>
        <v>149.73610217267245</v>
      </c>
      <c r="AE98">
        <f>'IDT-1'!E98</f>
        <v>0</v>
      </c>
      <c r="AF98" s="24"/>
      <c r="AG98">
        <f t="shared" si="5"/>
        <v>149.73610217267245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4.9517716054084233E-2</v>
      </c>
      <c r="F99">
        <f t="shared" si="6"/>
        <v>0</v>
      </c>
      <c r="G99">
        <f t="shared" si="6"/>
        <v>1.102615865153582</v>
      </c>
      <c r="H99">
        <f t="shared" si="6"/>
        <v>0</v>
      </c>
      <c r="I99">
        <f t="shared" si="6"/>
        <v>0.47250024810807117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1.4173524999999996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0.88936000000000059</v>
      </c>
      <c r="AB99" s="75">
        <f t="shared" si="6"/>
        <v>0</v>
      </c>
      <c r="AC99">
        <f t="shared" si="6"/>
        <v>3.4840138513978464E-2</v>
      </c>
      <c r="AD99">
        <f t="shared" si="6"/>
        <v>3.9242665108017611</v>
      </c>
      <c r="AE99">
        <f t="shared" si="6"/>
        <v>0</v>
      </c>
      <c r="AG99">
        <f t="shared" si="6"/>
        <v>3.9242665108017611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45197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9.3606078316773811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0.16623734891876096</v>
      </c>
      <c r="AD3">
        <f>SUM(B3:AB3,AI3:AR3)-AC3</f>
        <v>18.724370482758623</v>
      </c>
      <c r="AE3">
        <f>'IDT-1'!D3</f>
        <v>0</v>
      </c>
      <c r="AF3" s="24"/>
      <c r="AG3">
        <f>SUM(AD3:AF3)</f>
        <v>18.724370482758623</v>
      </c>
      <c r="AI3" s="34">
        <f>PXIL!L3</f>
        <v>0</v>
      </c>
      <c r="AJ3" s="34">
        <f>PXIL!R3</f>
        <v>0</v>
      </c>
      <c r="AK3" s="34">
        <f>RTM_IEX!L3</f>
        <v>4.53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9.3606078316773811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0.17054934891876095</v>
      </c>
      <c r="AD4">
        <f t="shared" ref="AD4:AD67" si="1">SUM(B4:AB4,AI4:AR4)-AC4</f>
        <v>19.210058482758619</v>
      </c>
      <c r="AE4">
        <f>'IDT-1'!D4</f>
        <v>0</v>
      </c>
      <c r="AF4" s="24"/>
      <c r="AG4">
        <f t="shared" ref="AG4:AG67" si="2">SUM(AD4:AF4)</f>
        <v>19.210058482758619</v>
      </c>
      <c r="AI4" s="34">
        <f>PXIL!L4</f>
        <v>0</v>
      </c>
      <c r="AJ4" s="34">
        <f>PXIL!R4</f>
        <v>0</v>
      </c>
      <c r="AK4" s="34">
        <f>RTM_IEX!L4</f>
        <v>5.0199999999999996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9.3606078316773811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0.16500534891876095</v>
      </c>
      <c r="AD5">
        <f t="shared" si="1"/>
        <v>18.58560248275862</v>
      </c>
      <c r="AE5">
        <f>'IDT-1'!D5</f>
        <v>0</v>
      </c>
      <c r="AF5" s="24"/>
      <c r="AG5">
        <f t="shared" si="2"/>
        <v>18.58560248275862</v>
      </c>
      <c r="AI5" s="34">
        <f>PXIL!L5</f>
        <v>0</v>
      </c>
      <c r="AJ5" s="34">
        <f>PXIL!R5</f>
        <v>0</v>
      </c>
      <c r="AK5" s="34">
        <f>RTM_IEX!L5</f>
        <v>4.3899999999999997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9.3606078316773811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0.16887734891876094</v>
      </c>
      <c r="AD6">
        <f t="shared" si="1"/>
        <v>19.02173048275862</v>
      </c>
      <c r="AE6">
        <f>'IDT-1'!D6</f>
        <v>0</v>
      </c>
      <c r="AF6" s="24"/>
      <c r="AG6">
        <f t="shared" si="2"/>
        <v>19.02173048275862</v>
      </c>
      <c r="AI6" s="34">
        <f>PXIL!L6</f>
        <v>0</v>
      </c>
      <c r="AJ6" s="34">
        <f>PXIL!R6</f>
        <v>0</v>
      </c>
      <c r="AK6" s="34">
        <f>RTM_IEX!L6</f>
        <v>4.83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9.3606078316773811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0.16465334891876096</v>
      </c>
      <c r="AD7">
        <f t="shared" si="1"/>
        <v>18.545954482758617</v>
      </c>
      <c r="AE7">
        <f>'IDT-1'!D7</f>
        <v>0</v>
      </c>
      <c r="AF7" s="24"/>
      <c r="AG7">
        <f t="shared" si="2"/>
        <v>18.545954482758617</v>
      </c>
      <c r="AI7" s="34">
        <f>PXIL!L7</f>
        <v>0</v>
      </c>
      <c r="AJ7" s="34">
        <f>PXIL!R7</f>
        <v>0</v>
      </c>
      <c r="AK7" s="34">
        <f>RTM_IEX!L7</f>
        <v>4.3499999999999996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9.3606078316773811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0.16465334891876096</v>
      </c>
      <c r="AD8">
        <f t="shared" si="1"/>
        <v>18.545954482758617</v>
      </c>
      <c r="AE8">
        <f>'IDT-1'!D8</f>
        <v>0</v>
      </c>
      <c r="AF8" s="24"/>
      <c r="AG8">
        <f t="shared" si="2"/>
        <v>18.545954482758617</v>
      </c>
      <c r="AI8" s="34">
        <f>PXIL!L8</f>
        <v>0</v>
      </c>
      <c r="AJ8" s="34">
        <f>PXIL!R8</f>
        <v>0</v>
      </c>
      <c r="AK8" s="34">
        <f>RTM_IEX!L8</f>
        <v>4.3499999999999996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9.3606078316773811</v>
      </c>
      <c r="H9">
        <f>PPCL_Spot!R9</f>
        <v>0</v>
      </c>
      <c r="I9">
        <f>Bawana_NG!R9</f>
        <v>4.9997763964044548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0.16465138120712017</v>
      </c>
      <c r="AD9">
        <f t="shared" si="1"/>
        <v>18.545732846874717</v>
      </c>
      <c r="AE9">
        <f>'IDT-1'!D9</f>
        <v>0</v>
      </c>
      <c r="AF9" s="24"/>
      <c r="AG9">
        <f t="shared" si="2"/>
        <v>18.545732846874717</v>
      </c>
      <c r="AI9" s="34">
        <f>PXIL!L9</f>
        <v>0</v>
      </c>
      <c r="AJ9" s="34">
        <f>PXIL!R9</f>
        <v>0</v>
      </c>
      <c r="AK9" s="34">
        <f>RTM_IEX!L9</f>
        <v>4.3499999999999996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9.3606078316773811</v>
      </c>
      <c r="H10">
        <f>PPCL_Spot!R10</f>
        <v>0</v>
      </c>
      <c r="I10">
        <f>Bawana_NG!R10</f>
        <v>5.0002297688525346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0.16465537088466328</v>
      </c>
      <c r="AD10">
        <f t="shared" si="1"/>
        <v>18.54618222964525</v>
      </c>
      <c r="AE10">
        <f>'IDT-1'!D10</f>
        <v>0</v>
      </c>
      <c r="AF10" s="24"/>
      <c r="AG10">
        <f t="shared" si="2"/>
        <v>18.54618222964525</v>
      </c>
      <c r="AI10" s="34">
        <f>PXIL!L10</f>
        <v>0</v>
      </c>
      <c r="AJ10" s="34">
        <f>PXIL!R10</f>
        <v>0</v>
      </c>
      <c r="AK10" s="34">
        <f>RTM_IEX!L10</f>
        <v>4.3499999999999996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9.3606078316773811</v>
      </c>
      <c r="H11">
        <f>PPCL_Spot!R11</f>
        <v>0</v>
      </c>
      <c r="I11">
        <f>Bawana_NG!R11</f>
        <v>5.0002297688525346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0.16210337088466326</v>
      </c>
      <c r="AD11">
        <f t="shared" si="1"/>
        <v>18.258734229645253</v>
      </c>
      <c r="AE11">
        <f>'IDT-1'!D11</f>
        <v>0</v>
      </c>
      <c r="AF11" s="24"/>
      <c r="AG11">
        <f t="shared" si="2"/>
        <v>18.258734229645253</v>
      </c>
      <c r="AI11" s="34">
        <f>PXIL!L11</f>
        <v>0</v>
      </c>
      <c r="AJ11" s="34">
        <f>PXIL!R11</f>
        <v>0</v>
      </c>
      <c r="AK11" s="34">
        <f>RTM_IEX!L11</f>
        <v>4.0599999999999996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9.3606078316773811</v>
      </c>
      <c r="H12">
        <f>PPCL_Spot!R12</f>
        <v>0</v>
      </c>
      <c r="I12">
        <f>Bawana_NG!R12</f>
        <v>4.9997689143596622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0.15866731536512599</v>
      </c>
      <c r="AD12">
        <f t="shared" si="1"/>
        <v>17.871709430671917</v>
      </c>
      <c r="AE12">
        <f>'IDT-1'!D12</f>
        <v>0</v>
      </c>
      <c r="AF12" s="24"/>
      <c r="AG12">
        <f t="shared" si="2"/>
        <v>17.871709430671917</v>
      </c>
      <c r="AI12" s="34">
        <f>PXIL!L12</f>
        <v>0</v>
      </c>
      <c r="AJ12" s="34">
        <f>PXIL!R12</f>
        <v>0</v>
      </c>
      <c r="AK12" s="34">
        <f>RTM_IEX!L12</f>
        <v>3.67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9.3606078316773811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0.15867138586149507</v>
      </c>
      <c r="AD13">
        <f t="shared" si="1"/>
        <v>17.872167916581127</v>
      </c>
      <c r="AE13">
        <f>'IDT-1'!D13</f>
        <v>0</v>
      </c>
      <c r="AF13" s="24"/>
      <c r="AG13">
        <f t="shared" si="2"/>
        <v>17.872167916581127</v>
      </c>
      <c r="AI13" s="34">
        <f>PXIL!L13</f>
        <v>0</v>
      </c>
      <c r="AJ13" s="34">
        <f>PXIL!R13</f>
        <v>0</v>
      </c>
      <c r="AK13" s="34">
        <f>RTM_IEX!L13</f>
        <v>3.67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9.3606078316773811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0.15867138586149507</v>
      </c>
      <c r="AD14">
        <f t="shared" si="1"/>
        <v>17.872167916581127</v>
      </c>
      <c r="AE14">
        <f>'IDT-1'!D14</f>
        <v>0</v>
      </c>
      <c r="AF14" s="24"/>
      <c r="AG14">
        <f t="shared" si="2"/>
        <v>17.872167916581127</v>
      </c>
      <c r="AI14" s="34">
        <f>PXIL!L14</f>
        <v>0</v>
      </c>
      <c r="AJ14" s="34">
        <f>PXIL!R14</f>
        <v>0</v>
      </c>
      <c r="AK14" s="34">
        <f>RTM_IEX!L14</f>
        <v>3.67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9.3606078316773811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0.15356738586149507</v>
      </c>
      <c r="AD15">
        <f t="shared" si="1"/>
        <v>17.297271916581128</v>
      </c>
      <c r="AE15">
        <f>'IDT-1'!D15</f>
        <v>0</v>
      </c>
      <c r="AF15" s="24"/>
      <c r="AG15">
        <f t="shared" si="2"/>
        <v>17.297271916581128</v>
      </c>
      <c r="AI15" s="34">
        <f>PXIL!L15</f>
        <v>0</v>
      </c>
      <c r="AJ15" s="34">
        <f>PXIL!R15</f>
        <v>0</v>
      </c>
      <c r="AK15" s="34">
        <f>RTM_IEX!L15</f>
        <v>3.09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9.3606078316773811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0.15189538586149509</v>
      </c>
      <c r="AD16">
        <f t="shared" si="1"/>
        <v>17.108943916581129</v>
      </c>
      <c r="AE16">
        <f>'IDT-1'!D16</f>
        <v>0</v>
      </c>
      <c r="AF16" s="24"/>
      <c r="AG16">
        <f t="shared" si="2"/>
        <v>17.108943916581129</v>
      </c>
      <c r="AI16" s="34">
        <f>PXIL!L16</f>
        <v>0</v>
      </c>
      <c r="AJ16" s="34">
        <f>PXIL!R16</f>
        <v>0</v>
      </c>
      <c r="AK16" s="34">
        <f>RTM_IEX!L16</f>
        <v>2.9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9.3606078316773811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0.15189538586149509</v>
      </c>
      <c r="AD17">
        <f t="shared" si="1"/>
        <v>17.108943916581129</v>
      </c>
      <c r="AE17">
        <f>'IDT-1'!D17</f>
        <v>0</v>
      </c>
      <c r="AF17" s="24"/>
      <c r="AG17">
        <f t="shared" si="2"/>
        <v>17.108943916581129</v>
      </c>
      <c r="AI17" s="34">
        <f>PXIL!L17</f>
        <v>0</v>
      </c>
      <c r="AJ17" s="34">
        <f>PXIL!R17</f>
        <v>0</v>
      </c>
      <c r="AK17" s="34">
        <f>RTM_IEX!L17</f>
        <v>2.9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9.3606078316773811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0.15189538586149509</v>
      </c>
      <c r="AD18">
        <f t="shared" si="1"/>
        <v>17.108943916581129</v>
      </c>
      <c r="AE18">
        <f>'IDT-1'!D18</f>
        <v>0</v>
      </c>
      <c r="AF18" s="24"/>
      <c r="AG18">
        <f t="shared" si="2"/>
        <v>17.108943916581129</v>
      </c>
      <c r="AI18" s="34">
        <f>PXIL!L18</f>
        <v>0</v>
      </c>
      <c r="AJ18" s="34">
        <f>PXIL!R18</f>
        <v>0</v>
      </c>
      <c r="AK18" s="34">
        <f>RTM_IEX!L18</f>
        <v>2.9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9.3606078316773811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0.15189538586149509</v>
      </c>
      <c r="AD19">
        <f t="shared" si="1"/>
        <v>17.108943916581129</v>
      </c>
      <c r="AE19">
        <f>'IDT-1'!D19</f>
        <v>0</v>
      </c>
      <c r="AF19" s="24"/>
      <c r="AG19">
        <f t="shared" si="2"/>
        <v>17.108943916581129</v>
      </c>
      <c r="AI19" s="34">
        <f>PXIL!L19</f>
        <v>0</v>
      </c>
      <c r="AJ19" s="34">
        <f>PXIL!R19</f>
        <v>0</v>
      </c>
      <c r="AK19" s="34">
        <f>RTM_IEX!L19</f>
        <v>2.9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9.3606078316773811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0.15189538586149509</v>
      </c>
      <c r="AD20">
        <f t="shared" si="1"/>
        <v>17.108943916581129</v>
      </c>
      <c r="AE20">
        <f>'IDT-1'!D20</f>
        <v>0</v>
      </c>
      <c r="AF20" s="24"/>
      <c r="AG20">
        <f t="shared" si="2"/>
        <v>17.108943916581129</v>
      </c>
      <c r="AI20" s="34">
        <f>PXIL!L20</f>
        <v>0</v>
      </c>
      <c r="AJ20" s="34">
        <f>PXIL!R20</f>
        <v>0</v>
      </c>
      <c r="AK20" s="34">
        <f>RTM_IEX!L20</f>
        <v>2.9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9.3606078316773811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0.15189538586149509</v>
      </c>
      <c r="AD21">
        <f t="shared" si="1"/>
        <v>17.108943916581129</v>
      </c>
      <c r="AE21">
        <f>'IDT-1'!D21</f>
        <v>0</v>
      </c>
      <c r="AF21" s="24"/>
      <c r="AG21">
        <f t="shared" si="2"/>
        <v>17.108943916581129</v>
      </c>
      <c r="AI21" s="34">
        <f>PXIL!L21</f>
        <v>0</v>
      </c>
      <c r="AJ21" s="34">
        <f>PXIL!R21</f>
        <v>0</v>
      </c>
      <c r="AK21" s="34">
        <f>RTM_IEX!L21</f>
        <v>2.9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9.3606078316773811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0.15189538586149509</v>
      </c>
      <c r="AD22">
        <f t="shared" si="1"/>
        <v>17.108943916581129</v>
      </c>
      <c r="AE22">
        <f>'IDT-1'!D22</f>
        <v>0</v>
      </c>
      <c r="AF22" s="24"/>
      <c r="AG22">
        <f t="shared" si="2"/>
        <v>17.108943916581129</v>
      </c>
      <c r="AI22" s="34">
        <f>PXIL!L22</f>
        <v>0</v>
      </c>
      <c r="AJ22" s="34">
        <f>PXIL!R22</f>
        <v>0</v>
      </c>
      <c r="AK22" s="34">
        <f>RTM_IEX!L22</f>
        <v>2.9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9.3606078316773811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0.15189538586149509</v>
      </c>
      <c r="AD23">
        <f t="shared" si="1"/>
        <v>17.108943916581129</v>
      </c>
      <c r="AE23">
        <f>'IDT-1'!D23</f>
        <v>0</v>
      </c>
      <c r="AF23" s="24"/>
      <c r="AG23">
        <f t="shared" si="2"/>
        <v>17.108943916581129</v>
      </c>
      <c r="AI23" s="34">
        <f>PXIL!L23</f>
        <v>0</v>
      </c>
      <c r="AJ23" s="34">
        <f>PXIL!R23</f>
        <v>0</v>
      </c>
      <c r="AK23" s="34">
        <f>RTM_IEX!L23</f>
        <v>2.9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9.3606078316773811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0.16043138586149508</v>
      </c>
      <c r="AD24">
        <f t="shared" si="1"/>
        <v>18.070407916581125</v>
      </c>
      <c r="AE24">
        <f>'IDT-1'!D24</f>
        <v>0</v>
      </c>
      <c r="AF24" s="24"/>
      <c r="AG24">
        <f t="shared" si="2"/>
        <v>18.070407916581125</v>
      </c>
      <c r="AI24" s="34">
        <f>PXIL!L24</f>
        <v>0</v>
      </c>
      <c r="AJ24" s="34">
        <f>PXIL!R24</f>
        <v>0</v>
      </c>
      <c r="AK24" s="34">
        <f>RTM_IEX!L24</f>
        <v>3.87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9.3606078316773811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0.14335938586149508</v>
      </c>
      <c r="AD25">
        <f t="shared" si="1"/>
        <v>16.14747991658113</v>
      </c>
      <c r="AE25">
        <f>'IDT-1'!D25</f>
        <v>0</v>
      </c>
      <c r="AF25" s="24"/>
      <c r="AG25">
        <f t="shared" si="2"/>
        <v>16.14747991658113</v>
      </c>
      <c r="AI25" s="34">
        <f>PXIL!L25</f>
        <v>0</v>
      </c>
      <c r="AJ25" s="34">
        <f>PXIL!R25</f>
        <v>0</v>
      </c>
      <c r="AK25" s="34">
        <f>RTM_IEX!L25</f>
        <v>1.93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9.3606078316773811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0.14335938586149508</v>
      </c>
      <c r="AD26">
        <f t="shared" si="1"/>
        <v>16.14747991658113</v>
      </c>
      <c r="AE26">
        <f>'IDT-1'!D26</f>
        <v>0</v>
      </c>
      <c r="AF26" s="24"/>
      <c r="AG26">
        <f t="shared" si="2"/>
        <v>16.14747991658113</v>
      </c>
      <c r="AI26" s="34">
        <f>PXIL!L26</f>
        <v>0</v>
      </c>
      <c r="AJ26" s="34">
        <f>PXIL!R26</f>
        <v>0</v>
      </c>
      <c r="AK26" s="34">
        <f>RTM_IEX!L26</f>
        <v>1.93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9.3606078316773811</v>
      </c>
      <c r="H27">
        <f>PPCL_Spot!R27</f>
        <v>0</v>
      </c>
      <c r="I27">
        <f>Bawana_NG!R27</f>
        <v>5.0002258049948063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0.14335933600271525</v>
      </c>
      <c r="AD27">
        <f t="shared" si="1"/>
        <v>16.147474300669472</v>
      </c>
      <c r="AE27">
        <f>'IDT-1'!D27</f>
        <v>0</v>
      </c>
      <c r="AF27" s="24"/>
      <c r="AG27">
        <f t="shared" si="2"/>
        <v>16.147474300669472</v>
      </c>
      <c r="AI27" s="34">
        <f>PXIL!L27</f>
        <v>0</v>
      </c>
      <c r="AJ27" s="34">
        <f>PXIL!R27</f>
        <v>0</v>
      </c>
      <c r="AK27" s="34">
        <f>RTM_IEX!L27</f>
        <v>1.93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9.3606078316773811</v>
      </c>
      <c r="H28">
        <f>PPCL_Spot!R28</f>
        <v>0</v>
      </c>
      <c r="I28">
        <f>Bawana_NG!R28</f>
        <v>5.0002258049948063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0.14335933600271525</v>
      </c>
      <c r="AD28">
        <f t="shared" si="1"/>
        <v>16.147474300669472</v>
      </c>
      <c r="AE28">
        <f>'IDT-1'!D28</f>
        <v>0</v>
      </c>
      <c r="AF28" s="24"/>
      <c r="AG28">
        <f t="shared" si="2"/>
        <v>16.147474300669472</v>
      </c>
      <c r="AI28" s="34">
        <f>PXIL!L28</f>
        <v>0</v>
      </c>
      <c r="AJ28" s="34">
        <f>PXIL!R28</f>
        <v>0</v>
      </c>
      <c r="AK28" s="34">
        <f>RTM_IEX!L28</f>
        <v>1.93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9.3606078316773811</v>
      </c>
      <c r="H29">
        <f>PPCL_Spot!R29</f>
        <v>0</v>
      </c>
      <c r="I29">
        <f>Bawana_NG!R29</f>
        <v>4.9997812869078349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0.14335542424354991</v>
      </c>
      <c r="AD29">
        <f t="shared" si="1"/>
        <v>16.147033694341669</v>
      </c>
      <c r="AE29">
        <f>'IDT-1'!D29</f>
        <v>0</v>
      </c>
      <c r="AF29" s="24"/>
      <c r="AG29">
        <f t="shared" si="2"/>
        <v>16.147033694341669</v>
      </c>
      <c r="AI29" s="34">
        <f>PXIL!L29</f>
        <v>0</v>
      </c>
      <c r="AJ29" s="34">
        <f>PXIL!R29</f>
        <v>0</v>
      </c>
      <c r="AK29" s="34">
        <f>RTM_IEX!L29</f>
        <v>1.93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9.3606078316773811</v>
      </c>
      <c r="H30">
        <f>PPCL_Spot!R30</f>
        <v>0</v>
      </c>
      <c r="I30">
        <f>Bawana_NG!R30</f>
        <v>4.9997812869078349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0.14335542424354991</v>
      </c>
      <c r="AD30">
        <f t="shared" si="1"/>
        <v>16.147033694341669</v>
      </c>
      <c r="AE30">
        <f>'IDT-1'!D30</f>
        <v>0</v>
      </c>
      <c r="AF30" s="24"/>
      <c r="AG30">
        <f t="shared" si="2"/>
        <v>16.147033694341669</v>
      </c>
      <c r="AI30" s="34">
        <f>PXIL!L30</f>
        <v>0</v>
      </c>
      <c r="AJ30" s="34">
        <f>PXIL!R30</f>
        <v>0</v>
      </c>
      <c r="AK30" s="34">
        <f>RTM_IEX!L30</f>
        <v>1.93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9.3606078316773811</v>
      </c>
      <c r="H31">
        <f>PPCL_Spot!R31</f>
        <v>0</v>
      </c>
      <c r="I31">
        <f>Bawana_NG!R31</f>
        <v>5.0002258049948063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0.17</v>
      </c>
      <c r="AB31" s="75">
        <f>-STOA!R31</f>
        <v>0</v>
      </c>
      <c r="AC31">
        <f t="shared" si="0"/>
        <v>0.14485533600271525</v>
      </c>
      <c r="AD31">
        <f t="shared" si="1"/>
        <v>16.315978300669471</v>
      </c>
      <c r="AE31">
        <f>'IDT-1'!D31</f>
        <v>0</v>
      </c>
      <c r="AF31" s="24"/>
      <c r="AG31">
        <f t="shared" si="2"/>
        <v>16.315978300669471</v>
      </c>
      <c r="AI31" s="34">
        <f>PXIL!L31</f>
        <v>0</v>
      </c>
      <c r="AJ31" s="34">
        <f>PXIL!R31</f>
        <v>0</v>
      </c>
      <c r="AK31" s="34">
        <f>RTM_IEX!L31</f>
        <v>1.93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9.3606078316773811</v>
      </c>
      <c r="H32">
        <f>PPCL_Spot!R32</f>
        <v>0</v>
      </c>
      <c r="I32">
        <f>Bawana_NG!R32</f>
        <v>5.0002258049948063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0.76</v>
      </c>
      <c r="AB32" s="75">
        <f>-STOA!R32</f>
        <v>0</v>
      </c>
      <c r="AC32">
        <f t="shared" si="0"/>
        <v>0.15004733600271525</v>
      </c>
      <c r="AD32">
        <f t="shared" si="1"/>
        <v>16.900786300669473</v>
      </c>
      <c r="AE32">
        <f>'IDT-1'!D32</f>
        <v>0</v>
      </c>
      <c r="AF32" s="24"/>
      <c r="AG32">
        <f t="shared" si="2"/>
        <v>16.900786300669473</v>
      </c>
      <c r="AI32" s="34">
        <f>PXIL!L32</f>
        <v>0</v>
      </c>
      <c r="AJ32" s="34">
        <f>PXIL!R32</f>
        <v>0</v>
      </c>
      <c r="AK32" s="34">
        <f>RTM_IEX!L32</f>
        <v>1.93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9.3606078316773811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1.27</v>
      </c>
      <c r="AB33" s="75">
        <f>-STOA!R33</f>
        <v>0</v>
      </c>
      <c r="AC33">
        <f t="shared" si="0"/>
        <v>0.15453538586149507</v>
      </c>
      <c r="AD33">
        <f t="shared" si="1"/>
        <v>17.406303916581127</v>
      </c>
      <c r="AE33">
        <f>'IDT-1'!D33</f>
        <v>0</v>
      </c>
      <c r="AF33" s="24"/>
      <c r="AG33">
        <f t="shared" si="2"/>
        <v>17.406303916581127</v>
      </c>
      <c r="AI33" s="34">
        <f>PXIL!L33</f>
        <v>0</v>
      </c>
      <c r="AJ33" s="34">
        <f>PXIL!R33</f>
        <v>0</v>
      </c>
      <c r="AK33" s="34">
        <f>RTM_IEX!L33</f>
        <v>1.93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9.3606078316773811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1.24</v>
      </c>
      <c r="AB34" s="75">
        <f>-STOA!R34</f>
        <v>0</v>
      </c>
      <c r="AC34">
        <f t="shared" si="0"/>
        <v>0.15427138586149508</v>
      </c>
      <c r="AD34">
        <f t="shared" si="1"/>
        <v>17.376567916581127</v>
      </c>
      <c r="AE34">
        <f>'IDT-1'!D34</f>
        <v>0</v>
      </c>
      <c r="AF34" s="24"/>
      <c r="AG34">
        <f t="shared" si="2"/>
        <v>17.376567916581127</v>
      </c>
      <c r="AI34" s="34">
        <f>PXIL!L34</f>
        <v>0</v>
      </c>
      <c r="AJ34" s="34">
        <f>PXIL!R34</f>
        <v>0</v>
      </c>
      <c r="AK34" s="34">
        <f>RTM_IEX!L34</f>
        <v>1.93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9.3606078316773811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1.1399999999999999</v>
      </c>
      <c r="AB35" s="75">
        <f>-STOA!R35</f>
        <v>0</v>
      </c>
      <c r="AC35">
        <f t="shared" si="0"/>
        <v>0.15339138586149509</v>
      </c>
      <c r="AD35">
        <f t="shared" si="1"/>
        <v>17.277447916581128</v>
      </c>
      <c r="AE35">
        <f>'IDT-1'!D35</f>
        <v>0</v>
      </c>
      <c r="AF35" s="24"/>
      <c r="AG35">
        <f t="shared" si="2"/>
        <v>17.277447916581128</v>
      </c>
      <c r="AI35" s="34">
        <f>PXIL!L35</f>
        <v>0</v>
      </c>
      <c r="AJ35" s="34">
        <f>PXIL!R35</f>
        <v>0</v>
      </c>
      <c r="AK35" s="34">
        <f>RTM_IEX!L35</f>
        <v>1.93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9.3606078316773811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2.02</v>
      </c>
      <c r="AB36" s="75">
        <f>-STOA!R36</f>
        <v>0</v>
      </c>
      <c r="AC36">
        <f t="shared" si="0"/>
        <v>0.15268738586149508</v>
      </c>
      <c r="AD36">
        <f t="shared" si="1"/>
        <v>17.198151916581129</v>
      </c>
      <c r="AE36">
        <f>'IDT-1'!D36</f>
        <v>0</v>
      </c>
      <c r="AF36" s="24"/>
      <c r="AG36">
        <f t="shared" si="2"/>
        <v>17.198151916581129</v>
      </c>
      <c r="AI36" s="34">
        <f>PXIL!L36</f>
        <v>0</v>
      </c>
      <c r="AJ36" s="34">
        <f>PXIL!R36</f>
        <v>0</v>
      </c>
      <c r="AK36" s="34">
        <f>RTM_IEX!L36</f>
        <v>0.97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9.3606078316773811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3.08</v>
      </c>
      <c r="AB37" s="75">
        <f>-STOA!R37</f>
        <v>0</v>
      </c>
      <c r="AC37">
        <f t="shared" si="0"/>
        <v>0.16201538586149508</v>
      </c>
      <c r="AD37">
        <f t="shared" si="1"/>
        <v>18.248823916581127</v>
      </c>
      <c r="AE37">
        <f>'IDT-1'!D37</f>
        <v>0</v>
      </c>
      <c r="AF37" s="24"/>
      <c r="AG37">
        <f t="shared" si="2"/>
        <v>18.248823916581127</v>
      </c>
      <c r="AI37" s="34">
        <f>PXIL!L37</f>
        <v>0</v>
      </c>
      <c r="AJ37" s="34">
        <f>PXIL!R37</f>
        <v>0</v>
      </c>
      <c r="AK37" s="34">
        <f>RTM_IEX!L37</f>
        <v>0.97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9.3606078316773811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2.75</v>
      </c>
      <c r="AB38" s="75">
        <f>-STOA!R38</f>
        <v>0</v>
      </c>
      <c r="AC38">
        <f t="shared" si="0"/>
        <v>0.15057538586149508</v>
      </c>
      <c r="AD38">
        <f t="shared" si="1"/>
        <v>16.960263916581127</v>
      </c>
      <c r="AE38">
        <f>'IDT-1'!D38</f>
        <v>0</v>
      </c>
      <c r="AF38" s="24"/>
      <c r="AG38">
        <f t="shared" si="2"/>
        <v>16.960263916581127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9.3606078316773811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3.31</v>
      </c>
      <c r="AB39" s="75">
        <f>-STOA!R39</f>
        <v>0</v>
      </c>
      <c r="AC39">
        <f t="shared" si="0"/>
        <v>0.15550338586149509</v>
      </c>
      <c r="AD39">
        <f t="shared" si="1"/>
        <v>17.51533591658113</v>
      </c>
      <c r="AE39">
        <f>'IDT-1'!D39</f>
        <v>0</v>
      </c>
      <c r="AF39" s="24"/>
      <c r="AG39">
        <f t="shared" si="2"/>
        <v>17.51533591658113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9.3606078316773811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4.92</v>
      </c>
      <c r="AB40" s="75">
        <f>-STOA!R40</f>
        <v>0</v>
      </c>
      <c r="AC40">
        <f t="shared" si="0"/>
        <v>0.16967138586149508</v>
      </c>
      <c r="AD40">
        <f t="shared" si="1"/>
        <v>19.111167916581127</v>
      </c>
      <c r="AE40">
        <f>'IDT-1'!D40</f>
        <v>0</v>
      </c>
      <c r="AF40" s="24"/>
      <c r="AG40">
        <f t="shared" si="2"/>
        <v>19.111167916581127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9.3606078316773811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4.62</v>
      </c>
      <c r="AB41" s="75">
        <f>-STOA!R41</f>
        <v>0</v>
      </c>
      <c r="AC41">
        <f t="shared" si="0"/>
        <v>0.1759095133836904</v>
      </c>
      <c r="AD41">
        <f t="shared" si="1"/>
        <v>17.804929789058932</v>
      </c>
      <c r="AE41">
        <f>'IDT-1'!D41</f>
        <v>0</v>
      </c>
      <c r="AF41" s="24"/>
      <c r="AG41">
        <f t="shared" si="2"/>
        <v>17.804929789058932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-1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9.3606078316773811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5.93</v>
      </c>
      <c r="AB42" s="75">
        <f>-STOA!R42</f>
        <v>0</v>
      </c>
      <c r="AC42">
        <f t="shared" si="0"/>
        <v>0.19631564090588569</v>
      </c>
      <c r="AD42">
        <f t="shared" si="1"/>
        <v>18.094523661536734</v>
      </c>
      <c r="AE42">
        <f>'IDT-1'!D42</f>
        <v>0</v>
      </c>
      <c r="AF42" s="24"/>
      <c r="AG42">
        <f t="shared" si="2"/>
        <v>18.094523661536734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-2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9.3606078316773811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5.0199999999999996</v>
      </c>
      <c r="AB43" s="75">
        <f>-STOA!R43</f>
        <v>0</v>
      </c>
      <c r="AC43">
        <f t="shared" si="0"/>
        <v>0.1705513858614951</v>
      </c>
      <c r="AD43">
        <f t="shared" si="1"/>
        <v>19.21028791658113</v>
      </c>
      <c r="AE43">
        <f>'IDT-1'!D43</f>
        <v>0</v>
      </c>
      <c r="AF43" s="24"/>
      <c r="AG43">
        <f t="shared" si="2"/>
        <v>19.21028791658113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9.24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5.1100000000000003</v>
      </c>
      <c r="AB44" s="75">
        <f>-STOA!R44</f>
        <v>0</v>
      </c>
      <c r="AC44">
        <f t="shared" si="0"/>
        <v>0.17028203694273414</v>
      </c>
      <c r="AD44">
        <f t="shared" si="1"/>
        <v>19.179949433822507</v>
      </c>
      <c r="AE44">
        <f>'IDT-1'!D44</f>
        <v>0</v>
      </c>
      <c r="AF44" s="24"/>
      <c r="AG44">
        <f t="shared" si="2"/>
        <v>19.179949433822507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9.24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4.12</v>
      </c>
      <c r="AB45" s="75">
        <f>-STOA!R45</f>
        <v>0</v>
      </c>
      <c r="AC45">
        <f t="shared" si="0"/>
        <v>0.16157003694273414</v>
      </c>
      <c r="AD45">
        <f t="shared" si="1"/>
        <v>18.198661433822508</v>
      </c>
      <c r="AE45">
        <f>'IDT-1'!D45</f>
        <v>0</v>
      </c>
      <c r="AF45" s="24"/>
      <c r="AG45">
        <f t="shared" si="2"/>
        <v>18.198661433822508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9.24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4.37</v>
      </c>
      <c r="AB46" s="75">
        <f>-STOA!R46</f>
        <v>0</v>
      </c>
      <c r="AC46">
        <f t="shared" si="0"/>
        <v>0.16377003694273415</v>
      </c>
      <c r="AD46">
        <f t="shared" si="1"/>
        <v>18.44646143382251</v>
      </c>
      <c r="AE46">
        <f>'IDT-1'!D46</f>
        <v>0</v>
      </c>
      <c r="AF46" s="24"/>
      <c r="AG46">
        <f t="shared" si="2"/>
        <v>18.44646143382251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9.24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5.14</v>
      </c>
      <c r="AB47" s="75">
        <f>-STOA!R47</f>
        <v>0</v>
      </c>
      <c r="AC47">
        <f t="shared" si="0"/>
        <v>0.17054603694273415</v>
      </c>
      <c r="AD47">
        <f t="shared" si="1"/>
        <v>19.209685433822507</v>
      </c>
      <c r="AE47">
        <f>'IDT-1'!D47</f>
        <v>0</v>
      </c>
      <c r="AF47" s="24"/>
      <c r="AG47">
        <f t="shared" si="2"/>
        <v>19.209685433822507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9.24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8.49</v>
      </c>
      <c r="AB48" s="75">
        <f>-STOA!R48</f>
        <v>0</v>
      </c>
      <c r="AC48">
        <f t="shared" si="0"/>
        <v>0.23553854703151542</v>
      </c>
      <c r="AD48">
        <f t="shared" si="1"/>
        <v>18.494692923733723</v>
      </c>
      <c r="AE48">
        <f>'IDT-1'!D48</f>
        <v>0</v>
      </c>
      <c r="AF48" s="24"/>
      <c r="AG48">
        <f t="shared" si="2"/>
        <v>18.494692923733723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-4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9.24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6.35</v>
      </c>
      <c r="AB49" s="75">
        <f>-STOA!R49</f>
        <v>0</v>
      </c>
      <c r="AC49">
        <f t="shared" si="0"/>
        <v>0.20338935574822242</v>
      </c>
      <c r="AD49">
        <f t="shared" si="1"/>
        <v>17.886842115017018</v>
      </c>
      <c r="AE49">
        <f>'IDT-1'!D49</f>
        <v>0</v>
      </c>
      <c r="AF49" s="24"/>
      <c r="AG49">
        <f t="shared" si="2"/>
        <v>17.886842115017018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-2.5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9.24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2.85</v>
      </c>
      <c r="AB50" s="75">
        <f>-STOA!R50</f>
        <v>0</v>
      </c>
      <c r="AC50">
        <f t="shared" si="0"/>
        <v>0.15461803694273415</v>
      </c>
      <c r="AD50">
        <f t="shared" si="1"/>
        <v>17.415613433822511</v>
      </c>
      <c r="AE50">
        <f>'IDT-1'!D50</f>
        <v>0</v>
      </c>
      <c r="AF50" s="24"/>
      <c r="AG50">
        <f t="shared" si="2"/>
        <v>17.415613433822511</v>
      </c>
      <c r="AI50" s="34">
        <f>PXIL!L50</f>
        <v>0</v>
      </c>
      <c r="AJ50" s="34">
        <f>PXIL!R50</f>
        <v>0</v>
      </c>
      <c r="AK50" s="34">
        <f>RTM_IEX!L50</f>
        <v>0.48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9.24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2.72</v>
      </c>
      <c r="AB51" s="75">
        <f>-STOA!R51</f>
        <v>0</v>
      </c>
      <c r="AC51">
        <f t="shared" si="0"/>
        <v>0.15347403694273412</v>
      </c>
      <c r="AD51">
        <f t="shared" si="1"/>
        <v>17.286757433822508</v>
      </c>
      <c r="AE51">
        <f>'IDT-1'!D51</f>
        <v>0</v>
      </c>
      <c r="AF51" s="24"/>
      <c r="AG51">
        <f t="shared" si="2"/>
        <v>17.286757433822508</v>
      </c>
      <c r="AI51" s="34">
        <f>PXIL!L51</f>
        <v>0</v>
      </c>
      <c r="AJ51" s="34">
        <f>PXIL!R51</f>
        <v>0</v>
      </c>
      <c r="AK51" s="34">
        <f>RTM_IEX!L51</f>
        <v>0.48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9.24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3.34</v>
      </c>
      <c r="AB52" s="75">
        <f>-STOA!R52</f>
        <v>0</v>
      </c>
      <c r="AC52">
        <f t="shared" si="0"/>
        <v>0.15470603694273413</v>
      </c>
      <c r="AD52">
        <f t="shared" si="1"/>
        <v>17.425525433822507</v>
      </c>
      <c r="AE52">
        <f>'IDT-1'!D52</f>
        <v>0</v>
      </c>
      <c r="AF52" s="24"/>
      <c r="AG52">
        <f t="shared" si="2"/>
        <v>17.425525433822507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9.24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8.15</v>
      </c>
      <c r="AB53" s="75">
        <f>-STOA!R53</f>
        <v>0</v>
      </c>
      <c r="AC53">
        <f t="shared" si="0"/>
        <v>0.23254654703151545</v>
      </c>
      <c r="AD53">
        <f t="shared" si="1"/>
        <v>18.157684923733729</v>
      </c>
      <c r="AE53">
        <f>'IDT-1'!D53</f>
        <v>0</v>
      </c>
      <c r="AF53" s="24"/>
      <c r="AG53">
        <f t="shared" si="2"/>
        <v>18.157684923733729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-4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9.24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9.65</v>
      </c>
      <c r="AB54" s="75">
        <f>-STOA!R54</f>
        <v>0</v>
      </c>
      <c r="AC54">
        <f t="shared" si="0"/>
        <v>0.25906373831480839</v>
      </c>
      <c r="AD54">
        <f t="shared" si="1"/>
        <v>18.131167732450436</v>
      </c>
      <c r="AE54">
        <f>'IDT-1'!D54</f>
        <v>0</v>
      </c>
      <c r="AF54" s="24"/>
      <c r="AG54">
        <f t="shared" si="2"/>
        <v>18.131167732450436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-5.5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9.24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6.38</v>
      </c>
      <c r="AB55" s="75">
        <f>-STOA!R55</f>
        <v>0</v>
      </c>
      <c r="AC55">
        <f t="shared" si="0"/>
        <v>0.19921429198712476</v>
      </c>
      <c r="AD55">
        <f t="shared" si="1"/>
        <v>18.421017178778115</v>
      </c>
      <c r="AE55">
        <f>'IDT-1'!D55</f>
        <v>0</v>
      </c>
      <c r="AF55" s="24"/>
      <c r="AG55">
        <f t="shared" si="2"/>
        <v>18.421017178778115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-2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9.24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2.83</v>
      </c>
      <c r="AB56" s="75">
        <f>-STOA!R56</f>
        <v>0</v>
      </c>
      <c r="AC56">
        <f t="shared" si="0"/>
        <v>0.16042603694273413</v>
      </c>
      <c r="AD56">
        <f t="shared" si="1"/>
        <v>18.069805433822509</v>
      </c>
      <c r="AE56">
        <f>'IDT-1'!D56</f>
        <v>0</v>
      </c>
      <c r="AF56" s="24"/>
      <c r="AG56">
        <f t="shared" si="2"/>
        <v>18.069805433822509</v>
      </c>
      <c r="AI56" s="34">
        <f>PXIL!L56</f>
        <v>0</v>
      </c>
      <c r="AJ56" s="34">
        <f>PXIL!R56</f>
        <v>0</v>
      </c>
      <c r="AK56" s="34">
        <f>RTM_IEX!L56</f>
        <v>1.1599999999999999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9.24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4.3099999999999996</v>
      </c>
      <c r="AB57" s="75">
        <f>-STOA!R57</f>
        <v>0</v>
      </c>
      <c r="AC57">
        <f t="shared" si="0"/>
        <v>0.16324203694273412</v>
      </c>
      <c r="AD57">
        <f t="shared" si="1"/>
        <v>18.386989433822507</v>
      </c>
      <c r="AE57">
        <f>'IDT-1'!D57</f>
        <v>0</v>
      </c>
      <c r="AF57" s="24"/>
      <c r="AG57">
        <f t="shared" si="2"/>
        <v>18.386989433822507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9.24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4.08</v>
      </c>
      <c r="AB58" s="75">
        <f>-STOA!R58</f>
        <v>0</v>
      </c>
      <c r="AC58">
        <f t="shared" si="0"/>
        <v>0.16544203694273416</v>
      </c>
      <c r="AD58">
        <f t="shared" si="1"/>
        <v>18.634789433822508</v>
      </c>
      <c r="AE58">
        <f>'IDT-1'!D58</f>
        <v>0</v>
      </c>
      <c r="AF58" s="24"/>
      <c r="AG58">
        <f t="shared" si="2"/>
        <v>18.634789433822508</v>
      </c>
      <c r="AI58" s="34">
        <f>PXIL!L58</f>
        <v>0</v>
      </c>
      <c r="AJ58" s="34">
        <f>PXIL!R58</f>
        <v>0</v>
      </c>
      <c r="AK58" s="34">
        <f>RTM_IEX!L58</f>
        <v>0.48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9.11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5.57</v>
      </c>
      <c r="AB59" s="75">
        <f>-STOA!R59</f>
        <v>0</v>
      </c>
      <c r="AC59">
        <f t="shared" si="0"/>
        <v>0.19271791749156386</v>
      </c>
      <c r="AD59">
        <f t="shared" si="1"/>
        <v>17.28751355327368</v>
      </c>
      <c r="AE59">
        <f>'IDT-1'!D59</f>
        <v>0</v>
      </c>
      <c r="AF59" s="24"/>
      <c r="AG59">
        <f t="shared" si="2"/>
        <v>17.28751355327368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-2.2000000000000002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9.11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2.2400000000000002</v>
      </c>
      <c r="AB60" s="75">
        <f>-STOA!R60</f>
        <v>0</v>
      </c>
      <c r="AC60">
        <f t="shared" si="0"/>
        <v>0.15321003694273413</v>
      </c>
      <c r="AD60">
        <f t="shared" si="1"/>
        <v>17.257021433822505</v>
      </c>
      <c r="AE60">
        <f>'IDT-1'!D60</f>
        <v>0</v>
      </c>
      <c r="AF60" s="24"/>
      <c r="AG60">
        <f t="shared" si="2"/>
        <v>17.257021433822505</v>
      </c>
      <c r="AI60" s="34">
        <f>PXIL!L60</f>
        <v>0</v>
      </c>
      <c r="AJ60" s="34">
        <f>PXIL!R60</f>
        <v>0</v>
      </c>
      <c r="AK60" s="34">
        <f>RTM_IEX!L60</f>
        <v>1.06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9.11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1.4</v>
      </c>
      <c r="AB61" s="75">
        <f>-STOA!R61</f>
        <v>0</v>
      </c>
      <c r="AC61">
        <f t="shared" si="0"/>
        <v>0.15347403694273412</v>
      </c>
      <c r="AD61">
        <f t="shared" si="1"/>
        <v>17.286757433822508</v>
      </c>
      <c r="AE61">
        <f>'IDT-1'!D61</f>
        <v>0</v>
      </c>
      <c r="AF61" s="24"/>
      <c r="AG61">
        <f t="shared" si="2"/>
        <v>17.286757433822508</v>
      </c>
      <c r="AI61" s="34">
        <f>PXIL!L61</f>
        <v>0</v>
      </c>
      <c r="AJ61" s="34">
        <f>PXIL!R61</f>
        <v>0</v>
      </c>
      <c r="AK61" s="34">
        <f>RTM_IEX!L61</f>
        <v>1.93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9.11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1.4</v>
      </c>
      <c r="AB62" s="75">
        <f>-STOA!R62</f>
        <v>0</v>
      </c>
      <c r="AC62">
        <f t="shared" si="0"/>
        <v>0.15347403694273412</v>
      </c>
      <c r="AD62">
        <f t="shared" si="1"/>
        <v>17.286757433822508</v>
      </c>
      <c r="AE62">
        <f>'IDT-1'!D62</f>
        <v>0</v>
      </c>
      <c r="AF62" s="24"/>
      <c r="AG62">
        <f t="shared" si="2"/>
        <v>17.286757433822508</v>
      </c>
      <c r="AI62" s="34">
        <f>PXIL!L62</f>
        <v>0</v>
      </c>
      <c r="AJ62" s="34">
        <f>PXIL!R62</f>
        <v>0</v>
      </c>
      <c r="AK62" s="34">
        <f>RTM_IEX!L62</f>
        <v>1.93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9.11</v>
      </c>
      <c r="H63">
        <f>PPCL_Spot!R63</f>
        <v>0</v>
      </c>
      <c r="I63">
        <f>Bawana_NG!R63</f>
        <v>5.0002363284019475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1.35</v>
      </c>
      <c r="AB63" s="75">
        <f>-STOA!R63</f>
        <v>0</v>
      </c>
      <c r="AC63">
        <f t="shared" si="0"/>
        <v>0.15303407968993712</v>
      </c>
      <c r="AD63">
        <f t="shared" si="1"/>
        <v>17.237202248712009</v>
      </c>
      <c r="AE63">
        <f>'IDT-1'!D63</f>
        <v>0</v>
      </c>
      <c r="AF63" s="24"/>
      <c r="AG63">
        <f t="shared" si="2"/>
        <v>17.237202248712009</v>
      </c>
      <c r="AI63" s="34">
        <f>PXIL!L63</f>
        <v>0</v>
      </c>
      <c r="AJ63" s="34">
        <f>PXIL!R63</f>
        <v>0</v>
      </c>
      <c r="AK63" s="34">
        <f>RTM_IEX!L63</f>
        <v>1.93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9.11</v>
      </c>
      <c r="H64">
        <f>PPCL_Spot!R64</f>
        <v>0</v>
      </c>
      <c r="I64">
        <f>Bawana_NG!R64</f>
        <v>5.0002363284019475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1.41</v>
      </c>
      <c r="AB64" s="75">
        <f>-STOA!R64</f>
        <v>0</v>
      </c>
      <c r="AC64">
        <f t="shared" si="0"/>
        <v>0.15356207968993713</v>
      </c>
      <c r="AD64">
        <f t="shared" si="1"/>
        <v>17.296674248712009</v>
      </c>
      <c r="AE64">
        <f>'IDT-1'!D64</f>
        <v>0</v>
      </c>
      <c r="AF64" s="24"/>
      <c r="AG64">
        <f t="shared" si="2"/>
        <v>17.296674248712009</v>
      </c>
      <c r="AI64" s="34">
        <f>PXIL!L64</f>
        <v>0</v>
      </c>
      <c r="AJ64" s="34">
        <f>PXIL!R64</f>
        <v>0</v>
      </c>
      <c r="AK64" s="34">
        <f>RTM_IEX!L64</f>
        <v>1.93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9.11</v>
      </c>
      <c r="H65">
        <f>PPCL_Spot!R65</f>
        <v>0</v>
      </c>
      <c r="I65">
        <f>Bawana_NG!R65</f>
        <v>5.0002363284019475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1.66</v>
      </c>
      <c r="AB65" s="75">
        <f>-STOA!R65</f>
        <v>0</v>
      </c>
      <c r="AC65">
        <f t="shared" si="0"/>
        <v>0.15409007968993713</v>
      </c>
      <c r="AD65">
        <f t="shared" si="1"/>
        <v>17.356146248712008</v>
      </c>
      <c r="AE65">
        <f>'IDT-1'!D65</f>
        <v>0</v>
      </c>
      <c r="AF65" s="24"/>
      <c r="AG65">
        <f t="shared" si="2"/>
        <v>17.356146248712008</v>
      </c>
      <c r="AI65" s="34">
        <f>PXIL!L65</f>
        <v>0</v>
      </c>
      <c r="AJ65" s="34">
        <f>PXIL!R65</f>
        <v>0</v>
      </c>
      <c r="AK65" s="34">
        <f>RTM_IEX!L65</f>
        <v>1.74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9.11</v>
      </c>
      <c r="H66">
        <f>PPCL_Spot!R66</f>
        <v>0</v>
      </c>
      <c r="I66">
        <f>Bawana_NG!R66</f>
        <v>5.0002363284019475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1.75</v>
      </c>
      <c r="AB66" s="75">
        <f>-STOA!R66</f>
        <v>0</v>
      </c>
      <c r="AC66">
        <f t="shared" si="0"/>
        <v>0.15400207968993712</v>
      </c>
      <c r="AD66">
        <f t="shared" si="1"/>
        <v>17.346234248712008</v>
      </c>
      <c r="AE66">
        <f>'IDT-1'!D66</f>
        <v>0</v>
      </c>
      <c r="AF66" s="24"/>
      <c r="AG66">
        <f t="shared" si="2"/>
        <v>17.346234248712008</v>
      </c>
      <c r="AI66" s="34">
        <f>PXIL!L66</f>
        <v>0</v>
      </c>
      <c r="AJ66" s="34">
        <f>PXIL!R66</f>
        <v>0</v>
      </c>
      <c r="AK66" s="34">
        <f>RTM_IEX!L66</f>
        <v>1.64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9.11</v>
      </c>
      <c r="H67">
        <f>PPCL_Spot!R67</f>
        <v>0</v>
      </c>
      <c r="I67">
        <f>Bawana_NG!R67</f>
        <v>5.0002363284019475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2.19</v>
      </c>
      <c r="AB67" s="75">
        <f>-STOA!R67</f>
        <v>0</v>
      </c>
      <c r="AC67">
        <f t="shared" si="0"/>
        <v>0.15453007968993715</v>
      </c>
      <c r="AD67">
        <f t="shared" si="1"/>
        <v>17.405706248712011</v>
      </c>
      <c r="AE67">
        <f>'IDT-1'!D67</f>
        <v>0</v>
      </c>
      <c r="AF67" s="24"/>
      <c r="AG67">
        <f t="shared" si="2"/>
        <v>17.405706248712011</v>
      </c>
      <c r="AI67" s="34">
        <f>PXIL!L67</f>
        <v>0</v>
      </c>
      <c r="AJ67" s="34">
        <f>PXIL!R67</f>
        <v>0</v>
      </c>
      <c r="AK67" s="34">
        <f>RTM_IEX!L67</f>
        <v>1.26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9.11</v>
      </c>
      <c r="H68">
        <f>PPCL_Spot!R68</f>
        <v>0</v>
      </c>
      <c r="I68">
        <f>Bawana_NG!R68</f>
        <v>5.0002363284019475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1.23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0.15373807968993713</v>
      </c>
      <c r="AD68">
        <f t="shared" ref="AD68:AD98" si="4">SUM(B68:AB68,AI68:AR68)-AC68</f>
        <v>17.316498248712008</v>
      </c>
      <c r="AE68">
        <f>'IDT-1'!D68</f>
        <v>0</v>
      </c>
      <c r="AF68" s="24"/>
      <c r="AG68">
        <f t="shared" ref="AG68:AG98" si="5">SUM(AD68:AF68)</f>
        <v>17.316498248712008</v>
      </c>
      <c r="AI68" s="34">
        <f>PXIL!L68</f>
        <v>0</v>
      </c>
      <c r="AJ68" s="34">
        <f>PXIL!R68</f>
        <v>0</v>
      </c>
      <c r="AK68" s="34">
        <f>RTM_IEX!L68</f>
        <v>2.13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9.11</v>
      </c>
      <c r="H69">
        <f>PPCL_Spot!R69</f>
        <v>0</v>
      </c>
      <c r="I69">
        <f>Bawana_NG!R69</f>
        <v>5.0002363284019475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1.35</v>
      </c>
      <c r="AB69" s="75">
        <f>-STOA!R69</f>
        <v>0</v>
      </c>
      <c r="AC69">
        <f t="shared" si="3"/>
        <v>0.15479407968993714</v>
      </c>
      <c r="AD69">
        <f t="shared" si="4"/>
        <v>17.435442248712011</v>
      </c>
      <c r="AE69">
        <f>'IDT-1'!D69</f>
        <v>0</v>
      </c>
      <c r="AF69" s="24"/>
      <c r="AG69">
        <f t="shared" si="5"/>
        <v>17.435442248712011</v>
      </c>
      <c r="AI69" s="34">
        <f>PXIL!L69</f>
        <v>0</v>
      </c>
      <c r="AJ69" s="34">
        <f>PXIL!R69</f>
        <v>0</v>
      </c>
      <c r="AK69" s="34">
        <f>RTM_IEX!L69</f>
        <v>2.13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9.11</v>
      </c>
      <c r="H70">
        <f>PPCL_Spot!R70</f>
        <v>0</v>
      </c>
      <c r="I70">
        <f>Bawana_NG!R70</f>
        <v>5.0002363284019475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2.1800000000000002</v>
      </c>
      <c r="AB70" s="75">
        <f>-STOA!R70</f>
        <v>0</v>
      </c>
      <c r="AC70">
        <f t="shared" si="3"/>
        <v>0.15611407968993712</v>
      </c>
      <c r="AD70">
        <f t="shared" si="4"/>
        <v>17.584122248712006</v>
      </c>
      <c r="AE70">
        <f>'IDT-1'!D70</f>
        <v>0</v>
      </c>
      <c r="AF70" s="24"/>
      <c r="AG70">
        <f t="shared" si="5"/>
        <v>17.584122248712006</v>
      </c>
      <c r="AI70" s="34">
        <f>PXIL!L70</f>
        <v>0</v>
      </c>
      <c r="AJ70" s="34">
        <f>PXIL!R70</f>
        <v>0</v>
      </c>
      <c r="AK70" s="34">
        <f>RTM_IEX!L70</f>
        <v>1.45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9.11</v>
      </c>
      <c r="H71">
        <f>PPCL_Spot!R71</f>
        <v>0</v>
      </c>
      <c r="I71">
        <f>Bawana_NG!R71</f>
        <v>5.0002363284019475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1.89</v>
      </c>
      <c r="AB71" s="75">
        <f>-STOA!R71</f>
        <v>0</v>
      </c>
      <c r="AC71">
        <f t="shared" si="3"/>
        <v>0.15778607968993713</v>
      </c>
      <c r="AD71">
        <f t="shared" si="4"/>
        <v>17.772450248712008</v>
      </c>
      <c r="AE71">
        <f>'IDT-1'!D71</f>
        <v>0</v>
      </c>
      <c r="AF71" s="24"/>
      <c r="AG71">
        <f t="shared" si="5"/>
        <v>17.772450248712008</v>
      </c>
      <c r="AI71" s="34">
        <f>PXIL!L71</f>
        <v>0</v>
      </c>
      <c r="AJ71" s="34">
        <f>PXIL!R71</f>
        <v>0</v>
      </c>
      <c r="AK71" s="34">
        <f>RTM_IEX!L71</f>
        <v>1.93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9.11</v>
      </c>
      <c r="H72">
        <f>PPCL_Spot!R72</f>
        <v>0</v>
      </c>
      <c r="I72">
        <f>Bawana_NG!R72</f>
        <v>5.0002363284019475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1.06</v>
      </c>
      <c r="AB72" s="75">
        <f>-STOA!R72</f>
        <v>0</v>
      </c>
      <c r="AC72">
        <f t="shared" si="3"/>
        <v>0.15901807968993714</v>
      </c>
      <c r="AD72">
        <f t="shared" si="4"/>
        <v>17.911218248712011</v>
      </c>
      <c r="AE72">
        <f>'IDT-1'!D72</f>
        <v>0</v>
      </c>
      <c r="AF72" s="24"/>
      <c r="AG72">
        <f t="shared" si="5"/>
        <v>17.911218248712011</v>
      </c>
      <c r="AI72" s="34">
        <f>PXIL!L72</f>
        <v>0</v>
      </c>
      <c r="AJ72" s="34">
        <f>PXIL!R72</f>
        <v>0</v>
      </c>
      <c r="AK72" s="34">
        <f>RTM_IEX!L72</f>
        <v>2.9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9.11</v>
      </c>
      <c r="H73">
        <f>PPCL_Spot!R73</f>
        <v>0</v>
      </c>
      <c r="I73">
        <f>Bawana_NG!R73</f>
        <v>5.0000000000000009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0.45</v>
      </c>
      <c r="AB73" s="75">
        <f>-STOA!R73</f>
        <v>0</v>
      </c>
      <c r="AC73">
        <f t="shared" si="3"/>
        <v>0.159632</v>
      </c>
      <c r="AD73">
        <f t="shared" si="4"/>
        <v>17.980368000000002</v>
      </c>
      <c r="AE73">
        <f>'IDT-1'!D73</f>
        <v>0</v>
      </c>
      <c r="AF73" s="24"/>
      <c r="AG73">
        <f t="shared" si="5"/>
        <v>17.980368000000002</v>
      </c>
      <c r="AI73" s="34">
        <f>PXIL!L73</f>
        <v>0</v>
      </c>
      <c r="AJ73" s="34">
        <f>PXIL!R73</f>
        <v>0</v>
      </c>
      <c r="AK73" s="34">
        <f>RTM_IEX!L73</f>
        <v>3.58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9.11</v>
      </c>
      <c r="H74">
        <f>PPCL_Spot!R74</f>
        <v>0</v>
      </c>
      <c r="I74">
        <f>Bawana_NG!R74</f>
        <v>5.0000000000000009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0.18</v>
      </c>
      <c r="AB74" s="75">
        <f>-STOA!R74</f>
        <v>0</v>
      </c>
      <c r="AC74">
        <f t="shared" si="3"/>
        <v>0.16315200000000002</v>
      </c>
      <c r="AD74">
        <f t="shared" si="4"/>
        <v>18.376847999999999</v>
      </c>
      <c r="AE74">
        <f>'IDT-1'!D74</f>
        <v>0</v>
      </c>
      <c r="AF74" s="24"/>
      <c r="AG74">
        <f t="shared" si="5"/>
        <v>18.376847999999999</v>
      </c>
      <c r="AI74" s="34">
        <f>PXIL!L74</f>
        <v>0</v>
      </c>
      <c r="AJ74" s="34">
        <f>PXIL!R74</f>
        <v>0</v>
      </c>
      <c r="AK74" s="34">
        <f>RTM_IEX!L74</f>
        <v>4.25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9.24</v>
      </c>
      <c r="H75">
        <f>PPCL_Spot!R75</f>
        <v>0</v>
      </c>
      <c r="I75">
        <f>Bawana_NG!R75</f>
        <v>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0.1</v>
      </c>
      <c r="AB75" s="75">
        <f>-STOA!R75</f>
        <v>0</v>
      </c>
      <c r="AC75">
        <f t="shared" si="3"/>
        <v>0.16931200000000002</v>
      </c>
      <c r="AD75">
        <f t="shared" si="4"/>
        <v>19.070688000000001</v>
      </c>
      <c r="AE75">
        <f>'IDT-1'!D75</f>
        <v>0</v>
      </c>
      <c r="AF75" s="24"/>
      <c r="AG75">
        <f t="shared" si="5"/>
        <v>19.070688000000001</v>
      </c>
      <c r="AI75" s="34">
        <f>PXIL!L75</f>
        <v>0</v>
      </c>
      <c r="AJ75" s="34">
        <f>PXIL!R75</f>
        <v>0</v>
      </c>
      <c r="AK75" s="34">
        <f>RTM_IEX!L75</f>
        <v>2.9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9.24</v>
      </c>
      <c r="H76">
        <f>PPCL_Spot!R76</f>
        <v>0</v>
      </c>
      <c r="I76">
        <f>Bawana_NG!R76</f>
        <v>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0.17151200000000005</v>
      </c>
      <c r="AD76">
        <f t="shared" si="4"/>
        <v>19.318488000000002</v>
      </c>
      <c r="AE76">
        <f>'IDT-1'!D76</f>
        <v>0</v>
      </c>
      <c r="AF76" s="24"/>
      <c r="AG76">
        <f t="shared" si="5"/>
        <v>19.318488000000002</v>
      </c>
      <c r="AI76" s="34">
        <f>PXIL!L76</f>
        <v>0</v>
      </c>
      <c r="AJ76" s="34">
        <f>PXIL!R76</f>
        <v>0</v>
      </c>
      <c r="AK76" s="34">
        <f>RTM_IEX!L76</f>
        <v>3.25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9.24</v>
      </c>
      <c r="H77">
        <f>PPCL_Spot!R77</f>
        <v>0</v>
      </c>
      <c r="I77">
        <f>Bawana_NG!R77</f>
        <v>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0.16544000000000003</v>
      </c>
      <c r="AD77">
        <f t="shared" si="4"/>
        <v>18.63456</v>
      </c>
      <c r="AE77">
        <f>'IDT-1'!D77</f>
        <v>0</v>
      </c>
      <c r="AF77" s="24"/>
      <c r="AG77">
        <f t="shared" si="5"/>
        <v>18.63456</v>
      </c>
      <c r="AI77" s="34">
        <f>PXIL!L77</f>
        <v>0</v>
      </c>
      <c r="AJ77" s="34">
        <f>PXIL!R77</f>
        <v>0</v>
      </c>
      <c r="AK77" s="34">
        <f>RTM_IEX!L77</f>
        <v>2.56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9.24</v>
      </c>
      <c r="H78">
        <f>PPCL_Spot!R78</f>
        <v>0</v>
      </c>
      <c r="I78">
        <f>Bawana_NG!R78</f>
        <v>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0.16350400000000004</v>
      </c>
      <c r="AD78">
        <f t="shared" si="4"/>
        <v>18.416496000000002</v>
      </c>
      <c r="AE78">
        <f>'IDT-1'!D78</f>
        <v>0</v>
      </c>
      <c r="AF78" s="24"/>
      <c r="AG78">
        <f t="shared" si="5"/>
        <v>18.416496000000002</v>
      </c>
      <c r="AI78" s="34">
        <f>PXIL!L78</f>
        <v>0</v>
      </c>
      <c r="AJ78" s="34">
        <f>PXIL!R78</f>
        <v>0</v>
      </c>
      <c r="AK78" s="34">
        <f>RTM_IEX!L78</f>
        <v>2.34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9.24</v>
      </c>
      <c r="H79">
        <f>PPCL_Spot!R79</f>
        <v>0</v>
      </c>
      <c r="I79">
        <f>Bawana_NG!R79</f>
        <v>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0.16024800000000003</v>
      </c>
      <c r="AD79">
        <f t="shared" si="4"/>
        <v>18.049752000000002</v>
      </c>
      <c r="AE79">
        <f>'IDT-1'!D79</f>
        <v>0</v>
      </c>
      <c r="AF79" s="24"/>
      <c r="AG79">
        <f t="shared" si="5"/>
        <v>18.049752000000002</v>
      </c>
      <c r="AI79" s="34">
        <f>PXIL!L79</f>
        <v>0</v>
      </c>
      <c r="AJ79" s="34">
        <f>PXIL!R79</f>
        <v>0</v>
      </c>
      <c r="AK79" s="34">
        <f>RTM_IEX!L79</f>
        <v>1.97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9.24</v>
      </c>
      <c r="H80">
        <f>PPCL_Spot!R80</f>
        <v>0</v>
      </c>
      <c r="I80">
        <f>Bawana_NG!R80</f>
        <v>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0.16148000000000004</v>
      </c>
      <c r="AD80">
        <f t="shared" si="4"/>
        <v>18.18852</v>
      </c>
      <c r="AE80">
        <f>'IDT-1'!D80</f>
        <v>0</v>
      </c>
      <c r="AF80" s="24"/>
      <c r="AG80">
        <f t="shared" si="5"/>
        <v>18.18852</v>
      </c>
      <c r="AI80" s="34">
        <f>PXIL!L80</f>
        <v>0</v>
      </c>
      <c r="AJ80" s="34">
        <f>PXIL!R80</f>
        <v>0</v>
      </c>
      <c r="AK80" s="34">
        <f>RTM_IEX!L80</f>
        <v>2.11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9.24</v>
      </c>
      <c r="H81">
        <f>PPCL_Spot!R81</f>
        <v>0</v>
      </c>
      <c r="I81">
        <f>Bawana_NG!R81</f>
        <v>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0.16297600000000004</v>
      </c>
      <c r="AD81">
        <f t="shared" si="4"/>
        <v>18.357024000000003</v>
      </c>
      <c r="AE81">
        <f>'IDT-1'!D81</f>
        <v>0</v>
      </c>
      <c r="AF81" s="24"/>
      <c r="AG81">
        <f t="shared" si="5"/>
        <v>18.357024000000003</v>
      </c>
      <c r="AI81" s="34">
        <f>PXIL!L81</f>
        <v>0</v>
      </c>
      <c r="AJ81" s="34">
        <f>PXIL!R81</f>
        <v>0</v>
      </c>
      <c r="AK81" s="34">
        <f>RTM_IEX!L81</f>
        <v>2.2799999999999998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9.24</v>
      </c>
      <c r="H82">
        <f>PPCL_Spot!R82</f>
        <v>0</v>
      </c>
      <c r="I82">
        <f>Bawana_NG!R82</f>
        <v>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0.16816800000000004</v>
      </c>
      <c r="AD82">
        <f t="shared" si="4"/>
        <v>18.941832000000002</v>
      </c>
      <c r="AE82">
        <f>'IDT-1'!D82</f>
        <v>0</v>
      </c>
      <c r="AF82" s="24"/>
      <c r="AG82">
        <f t="shared" si="5"/>
        <v>18.941832000000002</v>
      </c>
      <c r="AI82" s="34">
        <f>PXIL!L82</f>
        <v>0</v>
      </c>
      <c r="AJ82" s="34">
        <f>PXIL!R82</f>
        <v>0</v>
      </c>
      <c r="AK82" s="34">
        <f>RTM_IEX!L82</f>
        <v>2.87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9.24</v>
      </c>
      <c r="H83">
        <f>PPCL_Spot!R83</f>
        <v>0</v>
      </c>
      <c r="I83">
        <f>Bawana_NG!R83</f>
        <v>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0.17538400000000004</v>
      </c>
      <c r="AD83">
        <f t="shared" si="4"/>
        <v>19.754616000000002</v>
      </c>
      <c r="AE83">
        <f>'IDT-1'!D83</f>
        <v>0</v>
      </c>
      <c r="AF83" s="24"/>
      <c r="AG83">
        <f t="shared" si="5"/>
        <v>19.754616000000002</v>
      </c>
      <c r="AI83" s="34">
        <f>PXIL!L83</f>
        <v>0</v>
      </c>
      <c r="AJ83" s="34">
        <f>PXIL!R83</f>
        <v>0</v>
      </c>
      <c r="AK83" s="34">
        <f>RTM_IEX!L83</f>
        <v>3.69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9.24</v>
      </c>
      <c r="H84">
        <f>PPCL_Spot!R84</f>
        <v>0</v>
      </c>
      <c r="I84">
        <f>Bawana_NG!R84</f>
        <v>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0.17705600000000005</v>
      </c>
      <c r="AD84">
        <f t="shared" si="4"/>
        <v>19.942944000000001</v>
      </c>
      <c r="AE84">
        <f>'IDT-1'!D84</f>
        <v>0</v>
      </c>
      <c r="AF84" s="24"/>
      <c r="AG84">
        <f t="shared" si="5"/>
        <v>19.942944000000001</v>
      </c>
      <c r="AI84" s="34">
        <f>PXIL!L84</f>
        <v>0</v>
      </c>
      <c r="AJ84" s="34">
        <f>PXIL!R84</f>
        <v>0</v>
      </c>
      <c r="AK84" s="34">
        <f>RTM_IEX!L84</f>
        <v>3.88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9.24</v>
      </c>
      <c r="H85">
        <f>PPCL_Spot!R85</f>
        <v>0</v>
      </c>
      <c r="I85">
        <f>Bawana_NG!R85</f>
        <v>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0.17776000000000003</v>
      </c>
      <c r="AD85">
        <f t="shared" si="4"/>
        <v>20.022240000000004</v>
      </c>
      <c r="AE85">
        <f>'IDT-1'!D85</f>
        <v>0</v>
      </c>
      <c r="AF85" s="24"/>
      <c r="AG85">
        <f t="shared" si="5"/>
        <v>20.022240000000004</v>
      </c>
      <c r="AI85" s="34">
        <f>PXIL!L85</f>
        <v>0</v>
      </c>
      <c r="AJ85" s="34">
        <f>PXIL!R85</f>
        <v>0</v>
      </c>
      <c r="AK85" s="34">
        <f>RTM_IEX!L85</f>
        <v>3.96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9.24</v>
      </c>
      <c r="H86">
        <f>PPCL_Spot!R86</f>
        <v>0</v>
      </c>
      <c r="I86">
        <f>Bawana_NG!R86</f>
        <v>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0.17608800000000005</v>
      </c>
      <c r="AD86">
        <f t="shared" si="4"/>
        <v>19.833912000000002</v>
      </c>
      <c r="AE86">
        <f>'IDT-1'!D86</f>
        <v>0</v>
      </c>
      <c r="AF86" s="24"/>
      <c r="AG86">
        <f t="shared" si="5"/>
        <v>19.833912000000002</v>
      </c>
      <c r="AI86" s="34">
        <f>PXIL!L86</f>
        <v>0</v>
      </c>
      <c r="AJ86" s="34">
        <f>PXIL!R86</f>
        <v>0</v>
      </c>
      <c r="AK86" s="34">
        <f>RTM_IEX!L86</f>
        <v>3.77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9.42</v>
      </c>
      <c r="H87">
        <f>PPCL_Spot!R87</f>
        <v>0</v>
      </c>
      <c r="I87">
        <f>Bawana_NG!R87</f>
        <v>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0.172568</v>
      </c>
      <c r="AD87">
        <f t="shared" si="4"/>
        <v>19.437432000000005</v>
      </c>
      <c r="AE87">
        <f>'IDT-1'!D87</f>
        <v>0</v>
      </c>
      <c r="AF87" s="24"/>
      <c r="AG87">
        <f t="shared" si="5"/>
        <v>19.437432000000005</v>
      </c>
      <c r="AI87" s="34">
        <f>PXIL!L87</f>
        <v>0</v>
      </c>
      <c r="AJ87" s="34">
        <f>PXIL!R87</f>
        <v>0</v>
      </c>
      <c r="AK87" s="34">
        <f>RTM_IEX!L87</f>
        <v>3.19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9.42</v>
      </c>
      <c r="H88">
        <f>PPCL_Spot!R88</f>
        <v>0</v>
      </c>
      <c r="I88">
        <f>Bawana_NG!R88</f>
        <v>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0.17168800000000001</v>
      </c>
      <c r="AD88">
        <f t="shared" si="4"/>
        <v>19.338312000000002</v>
      </c>
      <c r="AE88">
        <f>'IDT-1'!D88</f>
        <v>0</v>
      </c>
      <c r="AF88" s="24"/>
      <c r="AG88">
        <f t="shared" si="5"/>
        <v>19.338312000000002</v>
      </c>
      <c r="AI88" s="34">
        <f>PXIL!L88</f>
        <v>0</v>
      </c>
      <c r="AJ88" s="34">
        <f>PXIL!R88</f>
        <v>0</v>
      </c>
      <c r="AK88" s="34">
        <f>RTM_IEX!L88</f>
        <v>3.09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9.42</v>
      </c>
      <c r="H89">
        <f>PPCL_Spot!R89</f>
        <v>0</v>
      </c>
      <c r="I89">
        <f>Bawana_NG!R89</f>
        <v>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0.172568</v>
      </c>
      <c r="AD89">
        <f t="shared" si="4"/>
        <v>19.437432000000005</v>
      </c>
      <c r="AE89">
        <f>'IDT-1'!D89</f>
        <v>0</v>
      </c>
      <c r="AF89" s="24"/>
      <c r="AG89">
        <f t="shared" si="5"/>
        <v>19.437432000000005</v>
      </c>
      <c r="AI89" s="34">
        <f>PXIL!L89</f>
        <v>0</v>
      </c>
      <c r="AJ89" s="34">
        <f>PXIL!R89</f>
        <v>0</v>
      </c>
      <c r="AK89" s="34">
        <f>RTM_IEX!L89</f>
        <v>3.19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9.42</v>
      </c>
      <c r="H90">
        <f>PPCL_Spot!R90</f>
        <v>0</v>
      </c>
      <c r="I90">
        <f>Bawana_NG!R90</f>
        <v>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0.17089600000000002</v>
      </c>
      <c r="AD90">
        <f t="shared" si="4"/>
        <v>19.249104000000003</v>
      </c>
      <c r="AE90">
        <f>'IDT-1'!D90</f>
        <v>0</v>
      </c>
      <c r="AF90" s="24"/>
      <c r="AG90">
        <f t="shared" si="5"/>
        <v>19.249104000000003</v>
      </c>
      <c r="AI90" s="34">
        <f>PXIL!L90</f>
        <v>0</v>
      </c>
      <c r="AJ90" s="34">
        <f>PXIL!R90</f>
        <v>0</v>
      </c>
      <c r="AK90" s="34">
        <f>RTM_IEX!L90</f>
        <v>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8.4700000000000006</v>
      </c>
      <c r="H91">
        <f>PPCL_Spot!R91</f>
        <v>0</v>
      </c>
      <c r="I91">
        <f>Bawana_NG!R91</f>
        <v>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0.158224</v>
      </c>
      <c r="AD91">
        <f t="shared" si="4"/>
        <v>17.821776</v>
      </c>
      <c r="AE91">
        <f>'IDT-1'!D91</f>
        <v>0</v>
      </c>
      <c r="AF91" s="24"/>
      <c r="AG91">
        <f t="shared" si="5"/>
        <v>17.821776</v>
      </c>
      <c r="AI91" s="34">
        <f>PXIL!L91</f>
        <v>0</v>
      </c>
      <c r="AJ91" s="34">
        <f>PXIL!R91</f>
        <v>0</v>
      </c>
      <c r="AK91" s="34">
        <f>RTM_IEX!L91</f>
        <v>2.5099999999999998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8.4700000000000006</v>
      </c>
      <c r="H92">
        <f>PPCL_Spot!R92</f>
        <v>0</v>
      </c>
      <c r="I92">
        <f>Bawana_NG!R92</f>
        <v>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0.15488000000000002</v>
      </c>
      <c r="AD92">
        <f t="shared" si="4"/>
        <v>17.445120000000003</v>
      </c>
      <c r="AE92">
        <f>'IDT-1'!D92</f>
        <v>0</v>
      </c>
      <c r="AF92" s="24"/>
      <c r="AG92">
        <f t="shared" si="5"/>
        <v>17.445120000000003</v>
      </c>
      <c r="AI92" s="34">
        <f>PXIL!L92</f>
        <v>0</v>
      </c>
      <c r="AJ92" s="34">
        <f>PXIL!R92</f>
        <v>0</v>
      </c>
      <c r="AK92" s="34">
        <f>RTM_IEX!L92</f>
        <v>2.13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9.42</v>
      </c>
      <c r="H93">
        <f>PPCL_Spot!R93</f>
        <v>0</v>
      </c>
      <c r="I93">
        <f>Bawana_NG!R93</f>
        <v>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0.16148000000000001</v>
      </c>
      <c r="AD93">
        <f t="shared" si="4"/>
        <v>18.18852</v>
      </c>
      <c r="AE93">
        <f>'IDT-1'!D93</f>
        <v>0</v>
      </c>
      <c r="AF93" s="24"/>
      <c r="AG93">
        <f t="shared" si="5"/>
        <v>18.18852</v>
      </c>
      <c r="AI93" s="34">
        <f>PXIL!L93</f>
        <v>0</v>
      </c>
      <c r="AJ93" s="34">
        <f>PXIL!R93</f>
        <v>0</v>
      </c>
      <c r="AK93" s="34">
        <f>RTM_IEX!L93</f>
        <v>1.93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9.42</v>
      </c>
      <c r="H94">
        <f>PPCL_Spot!R94</f>
        <v>0</v>
      </c>
      <c r="I94">
        <f>Bawana_NG!R94</f>
        <v>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0.16068800000000003</v>
      </c>
      <c r="AD94">
        <f t="shared" si="4"/>
        <v>18.099312000000001</v>
      </c>
      <c r="AE94">
        <f>'IDT-1'!D94</f>
        <v>0</v>
      </c>
      <c r="AF94" s="24"/>
      <c r="AG94">
        <f t="shared" si="5"/>
        <v>18.099312000000001</v>
      </c>
      <c r="AI94" s="34">
        <f>PXIL!L94</f>
        <v>0</v>
      </c>
      <c r="AJ94" s="34">
        <f>PXIL!R94</f>
        <v>0</v>
      </c>
      <c r="AK94" s="34">
        <f>RTM_IEX!L94</f>
        <v>1.84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9.42</v>
      </c>
      <c r="H95">
        <f>PPCL_Spot!R95</f>
        <v>0</v>
      </c>
      <c r="I95">
        <f>Bawana_NG!R95</f>
        <v>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0.15725600000000001</v>
      </c>
      <c r="AD95">
        <f t="shared" si="4"/>
        <v>17.712744000000001</v>
      </c>
      <c r="AE95">
        <f>'IDT-1'!D95</f>
        <v>0</v>
      </c>
      <c r="AF95" s="24"/>
      <c r="AG95">
        <f t="shared" si="5"/>
        <v>17.712744000000001</v>
      </c>
      <c r="AI95" s="34">
        <f>PXIL!L95</f>
        <v>0</v>
      </c>
      <c r="AJ95" s="34">
        <f>PXIL!R95</f>
        <v>0</v>
      </c>
      <c r="AK95" s="34">
        <f>RTM_IEX!L95</f>
        <v>1.45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9.42</v>
      </c>
      <c r="H96">
        <f>PPCL_Spot!R96</f>
        <v>0</v>
      </c>
      <c r="I96">
        <f>Bawana_NG!R96</f>
        <v>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0.15364800000000001</v>
      </c>
      <c r="AD96">
        <f t="shared" si="4"/>
        <v>17.306352</v>
      </c>
      <c r="AE96">
        <f>'IDT-1'!D96</f>
        <v>0</v>
      </c>
      <c r="AF96" s="24"/>
      <c r="AG96">
        <f t="shared" si="5"/>
        <v>17.306352</v>
      </c>
      <c r="AI96" s="34">
        <f>PXIL!L96</f>
        <v>0</v>
      </c>
      <c r="AJ96" s="34">
        <f>PXIL!R96</f>
        <v>0</v>
      </c>
      <c r="AK96" s="34">
        <f>RTM_IEX!L96</f>
        <v>1.04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9.42</v>
      </c>
      <c r="H97">
        <f>PPCL_Spot!R97</f>
        <v>0</v>
      </c>
      <c r="I97">
        <f>Bawana_NG!R97</f>
        <v>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0.14872000000000002</v>
      </c>
      <c r="AD97">
        <f t="shared" si="4"/>
        <v>16.751280000000001</v>
      </c>
      <c r="AE97">
        <f>'IDT-1'!D97</f>
        <v>0</v>
      </c>
      <c r="AF97" s="24"/>
      <c r="AG97">
        <f t="shared" si="5"/>
        <v>16.751280000000001</v>
      </c>
      <c r="AI97" s="34">
        <f>PXIL!L97</f>
        <v>0</v>
      </c>
      <c r="AJ97" s="34">
        <f>PXIL!R97</f>
        <v>0</v>
      </c>
      <c r="AK97" s="34">
        <f>RTM_IEX!L97</f>
        <v>0.48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9.42</v>
      </c>
      <c r="H98">
        <f>PPCL_Spot!R98</f>
        <v>0</v>
      </c>
      <c r="I98">
        <f>Bawana_NG!R98</f>
        <v>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0.14872000000000002</v>
      </c>
      <c r="AD98">
        <f t="shared" si="4"/>
        <v>16.751280000000001</v>
      </c>
      <c r="AE98">
        <f>'IDT-1'!D98</f>
        <v>0</v>
      </c>
      <c r="AF98" s="24"/>
      <c r="AG98">
        <f t="shared" si="5"/>
        <v>16.751280000000001</v>
      </c>
      <c r="AI98" s="34">
        <f>PXIL!L98</f>
        <v>0</v>
      </c>
      <c r="AJ98" s="34">
        <f>PXIL!R98</f>
        <v>0</v>
      </c>
      <c r="AK98" s="34">
        <f>RTM_IEX!L98</f>
        <v>0.48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0.22254123027469319</v>
      </c>
      <c r="H99">
        <f t="shared" si="6"/>
        <v>0</v>
      </c>
      <c r="I99">
        <f t="shared" si="6"/>
        <v>0.13200325465998861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3.538249999999999E-2</v>
      </c>
      <c r="AB99" s="75">
        <f t="shared" si="6"/>
        <v>0</v>
      </c>
      <c r="AC99">
        <f t="shared" si="6"/>
        <v>3.9203646070539323E-3</v>
      </c>
      <c r="AD99">
        <f t="shared" si="6"/>
        <v>0.42992412032762767</v>
      </c>
      <c r="AE99">
        <f t="shared" ref="AE99:AR99" si="7">SUM(AE3:AE98)/4000</f>
        <v>0</v>
      </c>
      <c r="AG99">
        <f t="shared" si="7"/>
        <v>0.42992412032762767</v>
      </c>
      <c r="AI99">
        <f t="shared" si="7"/>
        <v>0</v>
      </c>
      <c r="AJ99">
        <f t="shared" si="7"/>
        <v>0</v>
      </c>
      <c r="AK99">
        <f t="shared" si="7"/>
        <v>4.9717500000000039E-2</v>
      </c>
      <c r="AL99">
        <f t="shared" si="7"/>
        <v>-5.7999999999999996E-3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45197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16.992837999999999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2.42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0.1708329744</v>
      </c>
      <c r="AD3">
        <f>SUM(B3:AB3,AI3:AR3)-AC3</f>
        <v>19.242005025600001</v>
      </c>
      <c r="AE3">
        <v>0</v>
      </c>
      <c r="AF3" s="24"/>
      <c r="AG3">
        <f>SUM(AD3:AF3)</f>
        <v>19.242005025600001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15.992031000000001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0.14072987280000002</v>
      </c>
      <c r="AD4">
        <f t="shared" ref="AD4:AD67" si="1">SUM(B4:AB4,AI4:AR4)-AC4</f>
        <v>15.851301127200001</v>
      </c>
      <c r="AE4">
        <v>0</v>
      </c>
      <c r="AF4" s="24"/>
      <c r="AG4">
        <f t="shared" ref="AG4:AG67" si="2">SUM(AD4:AF4)</f>
        <v>15.851301127200001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16.781679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0.1476787752</v>
      </c>
      <c r="AD5">
        <f t="shared" si="1"/>
        <v>16.634000224800001</v>
      </c>
      <c r="AE5">
        <v>0</v>
      </c>
      <c r="AF5" s="24"/>
      <c r="AG5">
        <f t="shared" si="2"/>
        <v>16.634000224800001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16.483554999999999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0.14505528400000001</v>
      </c>
      <c r="AD6">
        <f t="shared" si="1"/>
        <v>16.338499715999998</v>
      </c>
      <c r="AE6">
        <v>0</v>
      </c>
      <c r="AF6" s="24"/>
      <c r="AG6">
        <f t="shared" si="2"/>
        <v>16.338499715999998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15.697943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0.13814189840000002</v>
      </c>
      <c r="AD7">
        <f t="shared" si="1"/>
        <v>15.5598011016</v>
      </c>
      <c r="AE7">
        <v>0</v>
      </c>
      <c r="AF7" s="24"/>
      <c r="AG7">
        <f t="shared" si="2"/>
        <v>15.5598011016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16.227805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0.14280468400000002</v>
      </c>
      <c r="AD8">
        <f t="shared" si="1"/>
        <v>16.085000315999999</v>
      </c>
      <c r="AE8">
        <v>0</v>
      </c>
      <c r="AF8" s="24"/>
      <c r="AG8">
        <f t="shared" si="2"/>
        <v>16.085000315999999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16.992837999999999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0.19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0.1512089744</v>
      </c>
      <c r="AD9">
        <f t="shared" si="1"/>
        <v>17.031629025600001</v>
      </c>
      <c r="AE9">
        <v>0</v>
      </c>
      <c r="AF9" s="24"/>
      <c r="AG9">
        <f t="shared" si="2"/>
        <v>17.031629025600001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15.924637000000001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0.14013680560000003</v>
      </c>
      <c r="AD10">
        <f t="shared" si="1"/>
        <v>15.784500194400001</v>
      </c>
      <c r="AE10">
        <v>0</v>
      </c>
      <c r="AF10" s="24"/>
      <c r="AG10">
        <f t="shared" si="2"/>
        <v>15.784500194400001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14.507061999999999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0.1276621456</v>
      </c>
      <c r="AD11">
        <f t="shared" si="1"/>
        <v>14.379399854399999</v>
      </c>
      <c r="AE11">
        <v>0</v>
      </c>
      <c r="AF11" s="24"/>
      <c r="AG11">
        <f t="shared" si="2"/>
        <v>14.379399854399999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16.205711000000001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0.14261025680000003</v>
      </c>
      <c r="AD12">
        <f t="shared" si="1"/>
        <v>16.0631007432</v>
      </c>
      <c r="AE12">
        <v>0</v>
      </c>
      <c r="AF12" s="24"/>
      <c r="AG12">
        <f t="shared" si="2"/>
        <v>16.0631007432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16.452382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0.14478096160000001</v>
      </c>
      <c r="AD13">
        <f t="shared" si="1"/>
        <v>16.307601038400001</v>
      </c>
      <c r="AE13">
        <v>0</v>
      </c>
      <c r="AF13" s="24"/>
      <c r="AG13">
        <f t="shared" si="2"/>
        <v>16.307601038400001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15.675848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0.1379474624</v>
      </c>
      <c r="AD14">
        <f t="shared" si="1"/>
        <v>15.537900537600001</v>
      </c>
      <c r="AE14">
        <v>0</v>
      </c>
      <c r="AF14" s="24"/>
      <c r="AG14">
        <f t="shared" si="2"/>
        <v>15.537900537600001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16.874697999999999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0.14849734240000001</v>
      </c>
      <c r="AD15">
        <f t="shared" si="1"/>
        <v>16.7262006576</v>
      </c>
      <c r="AE15">
        <v>0</v>
      </c>
      <c r="AF15" s="24"/>
      <c r="AG15">
        <f t="shared" si="2"/>
        <v>16.7262006576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16.992837999999999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0.48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0.1537609744</v>
      </c>
      <c r="AD16">
        <f t="shared" si="1"/>
        <v>17.319077025599999</v>
      </c>
      <c r="AE16">
        <v>0</v>
      </c>
      <c r="AF16" s="24"/>
      <c r="AG16">
        <f t="shared" si="2"/>
        <v>17.319077025599999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16.870158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0.1484573904</v>
      </c>
      <c r="AD17">
        <f t="shared" si="1"/>
        <v>16.721700609599999</v>
      </c>
      <c r="AE17">
        <v>0</v>
      </c>
      <c r="AF17" s="24"/>
      <c r="AG17">
        <f t="shared" si="2"/>
        <v>16.721700609599999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16.992837999999999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0.87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0.15719297440000002</v>
      </c>
      <c r="AD18">
        <f t="shared" si="1"/>
        <v>17.705645025599999</v>
      </c>
      <c r="AE18">
        <v>0</v>
      </c>
      <c r="AF18" s="24"/>
      <c r="AG18">
        <f t="shared" si="2"/>
        <v>17.705645025599999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16.992837999999999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2.42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0.1708329744</v>
      </c>
      <c r="AD19">
        <f t="shared" si="1"/>
        <v>19.242005025600001</v>
      </c>
      <c r="AE19">
        <v>0</v>
      </c>
      <c r="AF19" s="24"/>
      <c r="AG19">
        <f t="shared" si="2"/>
        <v>19.242005025600001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16.992837999999999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4.54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0.18948897439999998</v>
      </c>
      <c r="AD20">
        <f t="shared" si="1"/>
        <v>21.343349025599998</v>
      </c>
      <c r="AE20">
        <v>0</v>
      </c>
      <c r="AF20" s="24"/>
      <c r="AG20">
        <f t="shared" si="2"/>
        <v>21.343349025599998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16.992837999999999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5.12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0.19459297440000001</v>
      </c>
      <c r="AD21">
        <f t="shared" si="1"/>
        <v>21.918245025600001</v>
      </c>
      <c r="AE21">
        <v>0</v>
      </c>
      <c r="AF21" s="24"/>
      <c r="AG21">
        <f t="shared" si="2"/>
        <v>21.918245025600001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16.992837999999999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5.61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0.19890497439999999</v>
      </c>
      <c r="AD22">
        <f t="shared" si="1"/>
        <v>22.403933025599997</v>
      </c>
      <c r="AE22">
        <v>0</v>
      </c>
      <c r="AF22" s="24"/>
      <c r="AG22">
        <f t="shared" si="2"/>
        <v>22.403933025599997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16.992837999999999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7.15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0.2124569744</v>
      </c>
      <c r="AD23">
        <f t="shared" si="1"/>
        <v>23.930381025599999</v>
      </c>
      <c r="AE23">
        <v>0</v>
      </c>
      <c r="AF23" s="24"/>
      <c r="AG23">
        <f t="shared" si="2"/>
        <v>23.930381025599999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16.992837999999999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7.15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0.2124569744</v>
      </c>
      <c r="AD24">
        <f t="shared" si="1"/>
        <v>23.930381025599999</v>
      </c>
      <c r="AE24">
        <v>0</v>
      </c>
      <c r="AF24" s="24"/>
      <c r="AG24">
        <f t="shared" si="2"/>
        <v>23.930381025599999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16.992837999999999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7.15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0.2124569744</v>
      </c>
      <c r="AD25">
        <f t="shared" si="1"/>
        <v>23.930381025599999</v>
      </c>
      <c r="AE25">
        <v>0</v>
      </c>
      <c r="AF25" s="24"/>
      <c r="AG25">
        <f t="shared" si="2"/>
        <v>23.930381025599999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16.992837999999999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7.15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0.2124569744</v>
      </c>
      <c r="AD26">
        <f t="shared" si="1"/>
        <v>23.930381025599999</v>
      </c>
      <c r="AE26">
        <v>0</v>
      </c>
      <c r="AF26" s="24"/>
      <c r="AG26">
        <f t="shared" si="2"/>
        <v>23.930381025599999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16.992837999999999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7.15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0.2124569744</v>
      </c>
      <c r="AD27">
        <f t="shared" si="1"/>
        <v>23.930381025599999</v>
      </c>
      <c r="AE27">
        <v>0</v>
      </c>
      <c r="AF27" s="24"/>
      <c r="AG27">
        <f t="shared" si="2"/>
        <v>23.930381025599999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16.992837999999999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7.15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0.2124569744</v>
      </c>
      <c r="AD28">
        <f t="shared" si="1"/>
        <v>23.930381025599999</v>
      </c>
      <c r="AE28">
        <v>0</v>
      </c>
      <c r="AF28" s="24"/>
      <c r="AG28">
        <f t="shared" si="2"/>
        <v>23.930381025599999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16.992837999999999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7.15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0.2124569744</v>
      </c>
      <c r="AD29">
        <f t="shared" si="1"/>
        <v>23.930381025599999</v>
      </c>
      <c r="AE29">
        <v>0</v>
      </c>
      <c r="AF29" s="24"/>
      <c r="AG29">
        <f t="shared" si="2"/>
        <v>23.930381025599999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16.992837999999999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7.15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0.2124569744</v>
      </c>
      <c r="AD30">
        <f t="shared" si="1"/>
        <v>23.930381025599999</v>
      </c>
      <c r="AE30">
        <v>0</v>
      </c>
      <c r="AF30" s="24"/>
      <c r="AG30">
        <f t="shared" si="2"/>
        <v>23.930381025599999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16.992837999999999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7.15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0.2124569744</v>
      </c>
      <c r="AD31">
        <f t="shared" si="1"/>
        <v>23.930381025599999</v>
      </c>
      <c r="AE31">
        <v>0</v>
      </c>
      <c r="AF31" s="24"/>
      <c r="AG31">
        <f t="shared" si="2"/>
        <v>23.930381025599999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16.992837999999999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7.15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0.2124569744</v>
      </c>
      <c r="AD32">
        <f t="shared" si="1"/>
        <v>23.930381025599999</v>
      </c>
      <c r="AE32">
        <v>0</v>
      </c>
      <c r="AF32" s="24"/>
      <c r="AG32">
        <f t="shared" si="2"/>
        <v>23.930381025599999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16.992837999999999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3.77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0.18271297440000001</v>
      </c>
      <c r="AD33">
        <f t="shared" si="1"/>
        <v>20.580125025599997</v>
      </c>
      <c r="AE33">
        <v>0</v>
      </c>
      <c r="AF33" s="24"/>
      <c r="AG33">
        <f t="shared" si="2"/>
        <v>20.580125025599997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16.992837999999999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4.45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0.18869697439999999</v>
      </c>
      <c r="AD34">
        <f t="shared" si="1"/>
        <v>21.254141025599999</v>
      </c>
      <c r="AE34">
        <v>0</v>
      </c>
      <c r="AF34" s="24"/>
      <c r="AG34">
        <f t="shared" si="2"/>
        <v>21.254141025599999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16.992837999999999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4.74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0.19124897440000002</v>
      </c>
      <c r="AD35">
        <f t="shared" si="1"/>
        <v>21.5415890256</v>
      </c>
      <c r="AE35">
        <v>0</v>
      </c>
      <c r="AF35" s="24"/>
      <c r="AG35">
        <f t="shared" si="2"/>
        <v>21.5415890256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16.992837999999999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7.15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0.2124569744</v>
      </c>
      <c r="AD36">
        <f t="shared" si="1"/>
        <v>23.930381025599999</v>
      </c>
      <c r="AE36">
        <v>0</v>
      </c>
      <c r="AF36" s="24"/>
      <c r="AG36">
        <f t="shared" si="2"/>
        <v>23.930381025599999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16.992837999999999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5.61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0.19890497439999999</v>
      </c>
      <c r="AD37">
        <f t="shared" si="1"/>
        <v>22.403933025599997</v>
      </c>
      <c r="AE37">
        <v>0</v>
      </c>
      <c r="AF37" s="24"/>
      <c r="AG37">
        <f t="shared" si="2"/>
        <v>22.403933025599997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16.992837999999999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7.15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0.2124569744</v>
      </c>
      <c r="AD38">
        <f t="shared" si="1"/>
        <v>23.930381025599999</v>
      </c>
      <c r="AE38">
        <v>0</v>
      </c>
      <c r="AF38" s="24"/>
      <c r="AG38">
        <f t="shared" si="2"/>
        <v>23.930381025599999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16.992837999999999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7.15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0.2124569744</v>
      </c>
      <c r="AD39">
        <f t="shared" si="1"/>
        <v>23.930381025599999</v>
      </c>
      <c r="AE39">
        <v>0</v>
      </c>
      <c r="AF39" s="24"/>
      <c r="AG39">
        <f t="shared" si="2"/>
        <v>23.930381025599999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16.992837999999999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7.15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0.2124569744</v>
      </c>
      <c r="AD40">
        <f t="shared" si="1"/>
        <v>23.930381025599999</v>
      </c>
      <c r="AE40">
        <v>0</v>
      </c>
      <c r="AF40" s="24"/>
      <c r="AG40">
        <f t="shared" si="2"/>
        <v>23.930381025599999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16.992837999999999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7.15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0.2124569744</v>
      </c>
      <c r="AD41">
        <f t="shared" si="1"/>
        <v>23.930381025599999</v>
      </c>
      <c r="AE41">
        <v>0</v>
      </c>
      <c r="AF41" s="24"/>
      <c r="AG41">
        <f t="shared" si="2"/>
        <v>23.930381025599999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16.992837999999999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7.15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0.2124569744</v>
      </c>
      <c r="AD42">
        <f t="shared" si="1"/>
        <v>23.930381025599999</v>
      </c>
      <c r="AE42">
        <v>0</v>
      </c>
      <c r="AF42" s="24"/>
      <c r="AG42">
        <f t="shared" si="2"/>
        <v>23.930381025599999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16.992837999999999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5.51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0.1980249744</v>
      </c>
      <c r="AD43">
        <f t="shared" si="1"/>
        <v>22.304813025599998</v>
      </c>
      <c r="AE43">
        <v>0</v>
      </c>
      <c r="AF43" s="24"/>
      <c r="AG43">
        <f t="shared" si="2"/>
        <v>22.304813025599998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16.992837999999999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5.7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0.1996969744</v>
      </c>
      <c r="AD44">
        <f t="shared" si="1"/>
        <v>22.4931410256</v>
      </c>
      <c r="AE44">
        <v>0</v>
      </c>
      <c r="AF44" s="24"/>
      <c r="AG44">
        <f t="shared" si="2"/>
        <v>22.4931410256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16.992837999999999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2.61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0.17250497439999998</v>
      </c>
      <c r="AD45">
        <f t="shared" si="1"/>
        <v>19.4303330256</v>
      </c>
      <c r="AE45">
        <v>0</v>
      </c>
      <c r="AF45" s="24"/>
      <c r="AG45">
        <f t="shared" si="2"/>
        <v>19.4303330256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16.992837999999999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3.87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0.1835929744</v>
      </c>
      <c r="AD46">
        <f t="shared" si="1"/>
        <v>20.6792450256</v>
      </c>
      <c r="AE46">
        <v>0</v>
      </c>
      <c r="AF46" s="24"/>
      <c r="AG46">
        <f t="shared" si="2"/>
        <v>20.6792450256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16.992837999999999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1.35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0.16141697440000002</v>
      </c>
      <c r="AD47">
        <f t="shared" si="1"/>
        <v>18.181421025599999</v>
      </c>
      <c r="AE47">
        <v>0</v>
      </c>
      <c r="AF47" s="24"/>
      <c r="AG47">
        <f t="shared" si="2"/>
        <v>18.181421025599999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16.992837999999999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0.77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0.1563129744</v>
      </c>
      <c r="AD48">
        <f t="shared" si="1"/>
        <v>17.6065250256</v>
      </c>
      <c r="AE48">
        <v>0</v>
      </c>
      <c r="AF48" s="24"/>
      <c r="AG48">
        <f t="shared" si="2"/>
        <v>17.6065250256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16.992837999999999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2.5099999999999998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0.17162497439999999</v>
      </c>
      <c r="AD49">
        <f t="shared" si="1"/>
        <v>19.331213025599997</v>
      </c>
      <c r="AE49">
        <v>0</v>
      </c>
      <c r="AF49" s="24"/>
      <c r="AG49">
        <f t="shared" si="2"/>
        <v>19.331213025599997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16.992837999999999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3.96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0.18438497440000001</v>
      </c>
      <c r="AD50">
        <f t="shared" si="1"/>
        <v>20.7684530256</v>
      </c>
      <c r="AE50">
        <v>0</v>
      </c>
      <c r="AF50" s="24"/>
      <c r="AG50">
        <f t="shared" si="2"/>
        <v>20.7684530256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16.992837999999999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7.15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0.2124569744</v>
      </c>
      <c r="AD51">
        <f t="shared" si="1"/>
        <v>23.930381025599999</v>
      </c>
      <c r="AE51">
        <v>0</v>
      </c>
      <c r="AF51" s="24"/>
      <c r="AG51">
        <f t="shared" si="2"/>
        <v>23.930381025599999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16.992837999999999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5.51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0.1980249744</v>
      </c>
      <c r="AD52">
        <f t="shared" si="1"/>
        <v>22.304813025599998</v>
      </c>
      <c r="AE52">
        <v>0</v>
      </c>
      <c r="AF52" s="24"/>
      <c r="AG52">
        <f t="shared" si="2"/>
        <v>22.304813025599998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16.992837999999999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3.38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0.17928097439999999</v>
      </c>
      <c r="AD53">
        <f t="shared" si="1"/>
        <v>20.193557025599997</v>
      </c>
      <c r="AE53">
        <v>0</v>
      </c>
      <c r="AF53" s="24"/>
      <c r="AG53">
        <f t="shared" si="2"/>
        <v>20.193557025599997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16.992837999999999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5.7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0.1996969744</v>
      </c>
      <c r="AD54">
        <f t="shared" si="1"/>
        <v>22.4931410256</v>
      </c>
      <c r="AE54">
        <v>0</v>
      </c>
      <c r="AF54" s="24"/>
      <c r="AG54">
        <f t="shared" si="2"/>
        <v>22.4931410256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16.992837999999999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5.22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0.1954729744</v>
      </c>
      <c r="AD55">
        <f t="shared" si="1"/>
        <v>22.017365025599997</v>
      </c>
      <c r="AE55">
        <v>0</v>
      </c>
      <c r="AF55" s="24"/>
      <c r="AG55">
        <f t="shared" si="2"/>
        <v>22.017365025599997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16.992837999999999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5.8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0.2005769744</v>
      </c>
      <c r="AD56">
        <f t="shared" si="1"/>
        <v>22.592261025599999</v>
      </c>
      <c r="AE56">
        <v>0</v>
      </c>
      <c r="AF56" s="24"/>
      <c r="AG56">
        <f t="shared" si="2"/>
        <v>22.592261025599999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16.992837999999999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6.19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0.20400897440000001</v>
      </c>
      <c r="AD57">
        <f t="shared" si="1"/>
        <v>22.9788290256</v>
      </c>
      <c r="AE57">
        <v>0</v>
      </c>
      <c r="AF57" s="24"/>
      <c r="AG57">
        <f t="shared" si="2"/>
        <v>22.9788290256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16.992837999999999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5.22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0.1954729744</v>
      </c>
      <c r="AD58">
        <f t="shared" si="1"/>
        <v>22.017365025599997</v>
      </c>
      <c r="AE58">
        <v>0</v>
      </c>
      <c r="AF58" s="24"/>
      <c r="AG58">
        <f t="shared" si="2"/>
        <v>22.017365025599997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16.992837999999999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7.15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0.2124569744</v>
      </c>
      <c r="AD59">
        <f t="shared" si="1"/>
        <v>23.930381025599999</v>
      </c>
      <c r="AE59">
        <v>0</v>
      </c>
      <c r="AF59" s="24"/>
      <c r="AG59">
        <f t="shared" si="2"/>
        <v>23.930381025599999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16.992837999999999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5.9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0.20145697439999999</v>
      </c>
      <c r="AD60">
        <f t="shared" si="1"/>
        <v>22.691381025599998</v>
      </c>
      <c r="AE60">
        <v>0</v>
      </c>
      <c r="AF60" s="24"/>
      <c r="AG60">
        <f t="shared" si="2"/>
        <v>22.691381025599998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16.992837999999999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7.15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0.2124569744</v>
      </c>
      <c r="AD61">
        <f t="shared" si="1"/>
        <v>23.930381025599999</v>
      </c>
      <c r="AE61">
        <v>0</v>
      </c>
      <c r="AF61" s="24"/>
      <c r="AG61">
        <f t="shared" si="2"/>
        <v>23.930381025599999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16.992837999999999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7.15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0.2124569744</v>
      </c>
      <c r="AD62">
        <f t="shared" si="1"/>
        <v>23.930381025599999</v>
      </c>
      <c r="AE62">
        <v>0</v>
      </c>
      <c r="AF62" s="24"/>
      <c r="AG62">
        <f t="shared" si="2"/>
        <v>23.930381025599999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16.992837999999999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1.93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0.16652097439999999</v>
      </c>
      <c r="AD63">
        <f t="shared" si="1"/>
        <v>18.756317025599998</v>
      </c>
      <c r="AE63">
        <v>0</v>
      </c>
      <c r="AF63" s="24"/>
      <c r="AG63">
        <f t="shared" si="2"/>
        <v>18.756317025599998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16.992837999999999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4.83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0.19204097439999998</v>
      </c>
      <c r="AD64">
        <f t="shared" si="1"/>
        <v>21.630797025599996</v>
      </c>
      <c r="AE64">
        <v>0</v>
      </c>
      <c r="AF64" s="24"/>
      <c r="AG64">
        <f t="shared" si="2"/>
        <v>21.630797025599996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16.992837999999999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7.15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0.2124569744</v>
      </c>
      <c r="AD65">
        <f t="shared" si="1"/>
        <v>23.930381025599999</v>
      </c>
      <c r="AE65">
        <v>0</v>
      </c>
      <c r="AF65" s="24"/>
      <c r="AG65">
        <f t="shared" si="2"/>
        <v>23.930381025599999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16.992837999999999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3.77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0.20400897440000001</v>
      </c>
      <c r="AD66">
        <f t="shared" si="1"/>
        <v>22.978829025599996</v>
      </c>
      <c r="AE66">
        <v>0</v>
      </c>
      <c r="AF66" s="24"/>
      <c r="AG66">
        <f t="shared" si="2"/>
        <v>22.978829025599996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2.42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16.992837999999999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3.67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0.2027769744</v>
      </c>
      <c r="AD67">
        <f t="shared" si="1"/>
        <v>22.840061025600001</v>
      </c>
      <c r="AE67">
        <v>0</v>
      </c>
      <c r="AF67" s="24"/>
      <c r="AG67">
        <f t="shared" si="2"/>
        <v>22.840061025600001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2.38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16.992837999999999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4.54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0.21228097439999999</v>
      </c>
      <c r="AD68">
        <f t="shared" ref="AD68:AD98" si="4">SUM(B68:AB68,AI68:AR68)-AC68</f>
        <v>23.910557025599999</v>
      </c>
      <c r="AE68">
        <v>0</v>
      </c>
      <c r="AF68" s="24"/>
      <c r="AG68">
        <f t="shared" ref="AG68:AG98" si="5">SUM(AD68:AF68)</f>
        <v>23.910557025599999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2.59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16.992837999999999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4.74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0.21245697440000003</v>
      </c>
      <c r="AD69">
        <f t="shared" si="4"/>
        <v>23.930381025600003</v>
      </c>
      <c r="AE69">
        <v>0</v>
      </c>
      <c r="AF69" s="24"/>
      <c r="AG69">
        <f t="shared" si="5"/>
        <v>23.930381025600003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2.41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16.992837999999999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5.12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0.21166497440000001</v>
      </c>
      <c r="AD70">
        <f t="shared" si="4"/>
        <v>23.8411730256</v>
      </c>
      <c r="AE70">
        <v>0</v>
      </c>
      <c r="AF70" s="24"/>
      <c r="AG70">
        <f t="shared" si="5"/>
        <v>23.8411730256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1.94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16.992837999999999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7.06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0.21184097439999999</v>
      </c>
      <c r="AD71">
        <f t="shared" si="4"/>
        <v>23.860997025599996</v>
      </c>
      <c r="AE71">
        <v>0</v>
      </c>
      <c r="AF71" s="24"/>
      <c r="AG71">
        <f t="shared" si="5"/>
        <v>23.860997025599996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0.02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16.992837999999999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7.15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0.2124569744</v>
      </c>
      <c r="AD72">
        <f t="shared" si="4"/>
        <v>23.930381025599999</v>
      </c>
      <c r="AE72">
        <v>0</v>
      </c>
      <c r="AF72" s="24"/>
      <c r="AG72">
        <f t="shared" si="5"/>
        <v>23.930381025599999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16.992837999999999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7.15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0.2124569744</v>
      </c>
      <c r="AD73">
        <f t="shared" si="4"/>
        <v>23.930381025599999</v>
      </c>
      <c r="AE73">
        <v>0</v>
      </c>
      <c r="AF73" s="24"/>
      <c r="AG73">
        <f t="shared" si="5"/>
        <v>23.930381025599999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16.992837999999999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7.15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0.2124569744</v>
      </c>
      <c r="AD74">
        <f t="shared" si="4"/>
        <v>23.930381025599999</v>
      </c>
      <c r="AE74">
        <v>0</v>
      </c>
      <c r="AF74" s="24"/>
      <c r="AG74">
        <f t="shared" si="5"/>
        <v>23.930381025599999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16.992837999999999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7.15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0.2124569744</v>
      </c>
      <c r="AD75">
        <f t="shared" si="4"/>
        <v>23.930381025599999</v>
      </c>
      <c r="AE75">
        <v>0</v>
      </c>
      <c r="AF75" s="24"/>
      <c r="AG75">
        <f t="shared" si="5"/>
        <v>23.930381025599999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16.992837999999999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4.93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0.1929209744</v>
      </c>
      <c r="AD76">
        <f t="shared" si="4"/>
        <v>21.729917025599999</v>
      </c>
      <c r="AE76">
        <v>0</v>
      </c>
      <c r="AF76" s="24"/>
      <c r="AG76">
        <f t="shared" si="5"/>
        <v>21.729917025599999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16.992837999999999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4.74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0.19124897440000002</v>
      </c>
      <c r="AD77">
        <f t="shared" si="4"/>
        <v>21.5415890256</v>
      </c>
      <c r="AE77">
        <v>0</v>
      </c>
      <c r="AF77" s="24"/>
      <c r="AG77">
        <f t="shared" si="5"/>
        <v>21.5415890256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16.992837999999999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7.15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0.2124569744</v>
      </c>
      <c r="AD78">
        <f t="shared" si="4"/>
        <v>23.930381025599999</v>
      </c>
      <c r="AE78">
        <v>0</v>
      </c>
      <c r="AF78" s="24"/>
      <c r="AG78">
        <f t="shared" si="5"/>
        <v>23.930381025599999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16.992837999999999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6.2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0.20700097439999998</v>
      </c>
      <c r="AD79">
        <f t="shared" si="4"/>
        <v>23.315837025599997</v>
      </c>
      <c r="AE79">
        <v>0</v>
      </c>
      <c r="AF79" s="24"/>
      <c r="AG79">
        <f t="shared" si="5"/>
        <v>23.315837025599997</v>
      </c>
      <c r="AI79" s="34">
        <f>PXIL!M79</f>
        <v>0</v>
      </c>
      <c r="AJ79" s="34">
        <f>PXIL!S79</f>
        <v>0</v>
      </c>
      <c r="AK79" s="34">
        <f>RTM_IEX!M79</f>
        <v>0.33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16.992837999999999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5.27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0.2021609744</v>
      </c>
      <c r="AD80">
        <f t="shared" si="4"/>
        <v>22.770677025599998</v>
      </c>
      <c r="AE80">
        <v>0</v>
      </c>
      <c r="AF80" s="24"/>
      <c r="AG80">
        <f t="shared" si="5"/>
        <v>22.770677025599998</v>
      </c>
      <c r="AI80" s="34">
        <f>PXIL!M80</f>
        <v>0</v>
      </c>
      <c r="AJ80" s="34">
        <f>PXIL!S80</f>
        <v>0</v>
      </c>
      <c r="AK80" s="34">
        <f>RTM_IEX!M80</f>
        <v>0.71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16.992837999999999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5.55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0.20506497440000002</v>
      </c>
      <c r="AD81">
        <f t="shared" si="4"/>
        <v>23.097773025600002</v>
      </c>
      <c r="AE81">
        <v>0</v>
      </c>
      <c r="AF81" s="24"/>
      <c r="AG81">
        <f t="shared" si="5"/>
        <v>23.097773025600002</v>
      </c>
      <c r="AI81" s="34">
        <f>PXIL!M81</f>
        <v>0</v>
      </c>
      <c r="AJ81" s="34">
        <f>PXIL!S81</f>
        <v>0</v>
      </c>
      <c r="AK81" s="34">
        <f>RTM_IEX!M81</f>
        <v>0.76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16.992837999999999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5.69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0.20805697440000004</v>
      </c>
      <c r="AD82">
        <f t="shared" si="4"/>
        <v>23.4347810256</v>
      </c>
      <c r="AE82">
        <v>0</v>
      </c>
      <c r="AF82" s="24"/>
      <c r="AG82">
        <f t="shared" si="5"/>
        <v>23.4347810256</v>
      </c>
      <c r="AI82" s="34">
        <f>PXIL!M82</f>
        <v>0</v>
      </c>
      <c r="AJ82" s="34">
        <f>PXIL!S82</f>
        <v>0</v>
      </c>
      <c r="AK82" s="34">
        <f>RTM_IEX!M82</f>
        <v>0.96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16.992837999999999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6.76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0.20902497439999998</v>
      </c>
      <c r="AD83">
        <f t="shared" si="4"/>
        <v>23.543813025599999</v>
      </c>
      <c r="AE83">
        <v>0</v>
      </c>
      <c r="AF83" s="24"/>
      <c r="AG83">
        <f t="shared" si="5"/>
        <v>23.543813025599999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16.992837999999999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7.15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0.2124569744</v>
      </c>
      <c r="AD84">
        <f t="shared" si="4"/>
        <v>23.930381025599999</v>
      </c>
      <c r="AE84">
        <v>0</v>
      </c>
      <c r="AF84" s="24"/>
      <c r="AG84">
        <f t="shared" si="5"/>
        <v>23.930381025599999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16.992837999999999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7.15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0.2124569744</v>
      </c>
      <c r="AD85">
        <f t="shared" si="4"/>
        <v>23.930381025599999</v>
      </c>
      <c r="AE85">
        <v>0</v>
      </c>
      <c r="AF85" s="24"/>
      <c r="AG85">
        <f t="shared" si="5"/>
        <v>23.930381025599999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16.992837999999999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6.61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0.21624097439999998</v>
      </c>
      <c r="AD86">
        <f t="shared" si="4"/>
        <v>24.356597025599996</v>
      </c>
      <c r="AE86">
        <v>0</v>
      </c>
      <c r="AF86" s="24"/>
      <c r="AG86">
        <f t="shared" si="5"/>
        <v>24.356597025599996</v>
      </c>
      <c r="AI86" s="34">
        <f>PXIL!M86</f>
        <v>0</v>
      </c>
      <c r="AJ86" s="34">
        <f>PXIL!S86</f>
        <v>0</v>
      </c>
      <c r="AK86" s="34">
        <f>RTM_IEX!M86</f>
        <v>0.97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16.992837999999999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6.38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0.21421697439999998</v>
      </c>
      <c r="AD87">
        <f t="shared" si="4"/>
        <v>24.128621025599998</v>
      </c>
      <c r="AE87">
        <v>0</v>
      </c>
      <c r="AF87" s="24"/>
      <c r="AG87">
        <f t="shared" si="5"/>
        <v>24.128621025599998</v>
      </c>
      <c r="AI87" s="34">
        <f>PXIL!M87</f>
        <v>0</v>
      </c>
      <c r="AJ87" s="34">
        <f>PXIL!S87</f>
        <v>0</v>
      </c>
      <c r="AK87" s="34">
        <f>RTM_IEX!M87</f>
        <v>0.97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16.992837999999999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6.63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0.21641697439999999</v>
      </c>
      <c r="AD88">
        <f t="shared" si="4"/>
        <v>24.376421025599996</v>
      </c>
      <c r="AE88">
        <v>0</v>
      </c>
      <c r="AF88" s="24"/>
      <c r="AG88">
        <f t="shared" si="5"/>
        <v>24.376421025599996</v>
      </c>
      <c r="AI88" s="34">
        <f>PXIL!M88</f>
        <v>0</v>
      </c>
      <c r="AJ88" s="34">
        <f>PXIL!S88</f>
        <v>0</v>
      </c>
      <c r="AK88" s="34">
        <f>RTM_IEX!M88</f>
        <v>0.97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16.992837999999999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6.68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0.21685697439999999</v>
      </c>
      <c r="AD89">
        <f t="shared" si="4"/>
        <v>24.425981025599999</v>
      </c>
      <c r="AE89">
        <v>0</v>
      </c>
      <c r="AF89" s="24"/>
      <c r="AG89">
        <f t="shared" si="5"/>
        <v>24.425981025599999</v>
      </c>
      <c r="AI89" s="34">
        <f>PXIL!M89</f>
        <v>0</v>
      </c>
      <c r="AJ89" s="34">
        <f>PXIL!S89</f>
        <v>0</v>
      </c>
      <c r="AK89" s="34">
        <f>RTM_IEX!M89</f>
        <v>0.97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16.992837999999999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7.15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0.2124569744</v>
      </c>
      <c r="AD90">
        <f t="shared" si="4"/>
        <v>23.930381025599999</v>
      </c>
      <c r="AE90">
        <v>0</v>
      </c>
      <c r="AF90" s="24"/>
      <c r="AG90">
        <f t="shared" si="5"/>
        <v>23.930381025599999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16.992837999999999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4.54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0.18948897439999998</v>
      </c>
      <c r="AD91">
        <f t="shared" si="4"/>
        <v>21.343349025599998</v>
      </c>
      <c r="AE91">
        <v>0</v>
      </c>
      <c r="AF91" s="24"/>
      <c r="AG91">
        <f t="shared" si="5"/>
        <v>21.343349025599998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16.992837999999999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6.19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0.20400897440000001</v>
      </c>
      <c r="AD92">
        <f t="shared" si="4"/>
        <v>22.9788290256</v>
      </c>
      <c r="AE92">
        <v>0</v>
      </c>
      <c r="AF92" s="24"/>
      <c r="AG92">
        <f t="shared" si="5"/>
        <v>22.9788290256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16.992837999999999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2.5099999999999998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0.17162497439999999</v>
      </c>
      <c r="AD93">
        <f t="shared" si="4"/>
        <v>19.331213025599997</v>
      </c>
      <c r="AE93">
        <v>0</v>
      </c>
      <c r="AF93" s="24"/>
      <c r="AG93">
        <f t="shared" si="5"/>
        <v>19.331213025599997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16.992837999999999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4.16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0.1861449744</v>
      </c>
      <c r="AD94">
        <f t="shared" si="4"/>
        <v>20.966693025599998</v>
      </c>
      <c r="AE94">
        <v>0</v>
      </c>
      <c r="AF94" s="24"/>
      <c r="AG94">
        <f t="shared" si="5"/>
        <v>20.966693025599998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16.992837999999999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7.15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0.2124569744</v>
      </c>
      <c r="AD95">
        <f t="shared" si="4"/>
        <v>23.930381025599999</v>
      </c>
      <c r="AE95">
        <v>0</v>
      </c>
      <c r="AF95" s="24"/>
      <c r="AG95">
        <f t="shared" si="5"/>
        <v>23.930381025599999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16.992837999999999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4.6399999999999997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0.1903689744</v>
      </c>
      <c r="AD96">
        <f t="shared" si="4"/>
        <v>21.442469025600001</v>
      </c>
      <c r="AE96">
        <v>0</v>
      </c>
      <c r="AF96" s="24"/>
      <c r="AG96">
        <f t="shared" si="5"/>
        <v>21.442469025600001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16.992837999999999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7.15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0.2124569744</v>
      </c>
      <c r="AD97">
        <f t="shared" si="4"/>
        <v>23.930381025599999</v>
      </c>
      <c r="AE97">
        <v>0</v>
      </c>
      <c r="AF97" s="24"/>
      <c r="AG97">
        <f t="shared" si="5"/>
        <v>23.930381025599999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16.992837999999999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3.19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0.17760897440000001</v>
      </c>
      <c r="AD98">
        <f t="shared" si="4"/>
        <v>20.005229025600002</v>
      </c>
      <c r="AE98">
        <v>0</v>
      </c>
      <c r="AF98" s="24"/>
      <c r="AG98">
        <f t="shared" si="5"/>
        <v>20.005229025600002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0.40527297524999911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0.11434999999999997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4.6131621822000004E-3</v>
      </c>
      <c r="AD99">
        <f t="shared" si="6"/>
        <v>0.51960981306779963</v>
      </c>
      <c r="AE99">
        <f t="shared" ref="AE99:AR99" si="8">SUM(AE3:AE98)/4000</f>
        <v>0</v>
      </c>
      <c r="AG99">
        <f t="shared" si="8"/>
        <v>0.51960981306779963</v>
      </c>
      <c r="AI99">
        <f t="shared" si="8"/>
        <v>0</v>
      </c>
      <c r="AJ99">
        <f t="shared" si="8"/>
        <v>0</v>
      </c>
      <c r="AK99">
        <f t="shared" si="8"/>
        <v>1.6599999999999998E-3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2.9399999999999999E-3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45197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'[1]28'!B5</f>
        <v>265</v>
      </c>
      <c r="C3" s="16">
        <f>'[1]28'!C5</f>
        <v>0</v>
      </c>
      <c r="D3" s="16">
        <f>'[1]28'!D5</f>
        <v>50</v>
      </c>
      <c r="E3" s="16">
        <f>'[1]28'!E5</f>
        <v>0</v>
      </c>
      <c r="F3" s="15">
        <f>SUM(B3:E3)</f>
        <v>315</v>
      </c>
      <c r="G3" s="15">
        <f>'[1]28'!H5</f>
        <v>154</v>
      </c>
      <c r="H3" s="16">
        <f>'[1]28'!I5</f>
        <v>0</v>
      </c>
      <c r="I3" s="16">
        <f>'[1]28'!J5</f>
        <v>0</v>
      </c>
      <c r="J3" s="16">
        <f>'[1]28'!K5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154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'[1]28'!B6</f>
        <v>265</v>
      </c>
      <c r="C4" s="16">
        <f>'[1]28'!C6</f>
        <v>0</v>
      </c>
      <c r="D4" s="16">
        <f>'[1]28'!D6</f>
        <v>50</v>
      </c>
      <c r="E4" s="16">
        <f>'[1]28'!E6</f>
        <v>0</v>
      </c>
      <c r="F4" s="15">
        <f>SUM(B4:E4)</f>
        <v>315</v>
      </c>
      <c r="G4" s="15">
        <f>'[1]28'!H6</f>
        <v>154</v>
      </c>
      <c r="H4" s="16">
        <f>'[1]28'!I6</f>
        <v>0</v>
      </c>
      <c r="I4" s="16">
        <f>'[1]28'!J6</f>
        <v>0</v>
      </c>
      <c r="J4" s="16">
        <f>'[1]28'!K6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154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'[1]28'!B7</f>
        <v>265</v>
      </c>
      <c r="C5" s="16">
        <f>'[1]28'!C7</f>
        <v>0</v>
      </c>
      <c r="D5" s="16">
        <f>'[1]28'!D7</f>
        <v>50</v>
      </c>
      <c r="E5" s="16">
        <f>'[1]28'!E7</f>
        <v>0</v>
      </c>
      <c r="F5" s="15">
        <f t="shared" ref="F5:F68" si="6">SUM(B5:E5)</f>
        <v>315</v>
      </c>
      <c r="G5" s="15">
        <f>'[1]28'!H7</f>
        <v>154</v>
      </c>
      <c r="H5" s="16">
        <f>'[1]28'!I7</f>
        <v>0</v>
      </c>
      <c r="I5" s="16">
        <f>'[1]28'!J7</f>
        <v>0</v>
      </c>
      <c r="J5" s="16">
        <f>'[1]28'!K7</f>
        <v>0</v>
      </c>
      <c r="K5" s="15">
        <f t="shared" si="4"/>
        <v>154</v>
      </c>
      <c r="L5" s="18">
        <f>frq!C5</f>
        <v>1</v>
      </c>
      <c r="M5" s="16">
        <f t="shared" si="0"/>
        <v>154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154</v>
      </c>
      <c r="R5" s="125"/>
    </row>
    <row r="6" spans="1:18">
      <c r="A6" s="8" t="s">
        <v>48</v>
      </c>
      <c r="B6" s="15">
        <f>'[1]28'!B8</f>
        <v>265</v>
      </c>
      <c r="C6" s="16">
        <f>'[1]28'!C8</f>
        <v>0</v>
      </c>
      <c r="D6" s="16">
        <f>'[1]28'!D8</f>
        <v>50</v>
      </c>
      <c r="E6" s="16">
        <f>'[1]28'!E8</f>
        <v>0</v>
      </c>
      <c r="F6" s="15">
        <f t="shared" si="6"/>
        <v>315</v>
      </c>
      <c r="G6" s="15">
        <f>'[1]28'!H8</f>
        <v>154</v>
      </c>
      <c r="H6" s="16">
        <f>'[1]28'!I8</f>
        <v>0</v>
      </c>
      <c r="I6" s="16">
        <f>'[1]28'!J8</f>
        <v>0</v>
      </c>
      <c r="J6" s="16">
        <f>'[1]28'!K8</f>
        <v>0</v>
      </c>
      <c r="K6" s="15">
        <f t="shared" si="4"/>
        <v>154</v>
      </c>
      <c r="L6" s="18">
        <f>frq!C6</f>
        <v>1</v>
      </c>
      <c r="M6" s="16">
        <f t="shared" si="0"/>
        <v>154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'[1]28'!B9</f>
        <v>265</v>
      </c>
      <c r="C7" s="16">
        <f>'[1]28'!C9</f>
        <v>0</v>
      </c>
      <c r="D7" s="16">
        <f>'[1]28'!D9</f>
        <v>50</v>
      </c>
      <c r="E7" s="16">
        <f>'[1]28'!E9</f>
        <v>0</v>
      </c>
      <c r="F7" s="15">
        <f t="shared" si="6"/>
        <v>315</v>
      </c>
      <c r="G7" s="15">
        <f>'[1]28'!H9</f>
        <v>154</v>
      </c>
      <c r="H7" s="16">
        <f>'[1]28'!I9</f>
        <v>0</v>
      </c>
      <c r="I7" s="16">
        <f>'[1]28'!J9</f>
        <v>0</v>
      </c>
      <c r="J7" s="16">
        <f>'[1]28'!K9</f>
        <v>0</v>
      </c>
      <c r="K7" s="15">
        <f t="shared" si="4"/>
        <v>154</v>
      </c>
      <c r="L7" s="18">
        <f>frq!C7</f>
        <v>1</v>
      </c>
      <c r="M7" s="16">
        <f t="shared" si="0"/>
        <v>154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'[1]28'!B10</f>
        <v>265</v>
      </c>
      <c r="C8" s="16">
        <f>'[1]28'!C10</f>
        <v>0</v>
      </c>
      <c r="D8" s="16">
        <f>'[1]28'!D10</f>
        <v>50</v>
      </c>
      <c r="E8" s="16">
        <f>'[1]28'!E10</f>
        <v>0</v>
      </c>
      <c r="F8" s="15">
        <f t="shared" si="6"/>
        <v>315</v>
      </c>
      <c r="G8" s="15">
        <f>'[1]28'!H10</f>
        <v>154</v>
      </c>
      <c r="H8" s="16">
        <f>'[1]28'!I10</f>
        <v>0</v>
      </c>
      <c r="I8" s="16">
        <f>'[1]28'!J10</f>
        <v>0</v>
      </c>
      <c r="J8" s="16">
        <f>'[1]28'!K10</f>
        <v>0</v>
      </c>
      <c r="K8" s="15">
        <f t="shared" si="4"/>
        <v>154</v>
      </c>
      <c r="L8" s="18">
        <f>frq!C8</f>
        <v>1</v>
      </c>
      <c r="M8" s="16">
        <f t="shared" si="0"/>
        <v>154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'[1]28'!B11</f>
        <v>265</v>
      </c>
      <c r="C9" s="16">
        <f>'[1]28'!C11</f>
        <v>0</v>
      </c>
      <c r="D9" s="16">
        <f>'[1]28'!D11</f>
        <v>50</v>
      </c>
      <c r="E9" s="16">
        <f>'[1]28'!E11</f>
        <v>0</v>
      </c>
      <c r="F9" s="15">
        <f t="shared" si="6"/>
        <v>315</v>
      </c>
      <c r="G9" s="15">
        <f>'[1]28'!H11</f>
        <v>154</v>
      </c>
      <c r="H9" s="16">
        <f>'[1]28'!I11</f>
        <v>0</v>
      </c>
      <c r="I9" s="16">
        <f>'[1]28'!J11</f>
        <v>0</v>
      </c>
      <c r="J9" s="16">
        <f>'[1]28'!K11</f>
        <v>0</v>
      </c>
      <c r="K9" s="15">
        <f t="shared" si="4"/>
        <v>154</v>
      </c>
      <c r="L9" s="18">
        <f>frq!C9</f>
        <v>1</v>
      </c>
      <c r="M9" s="16">
        <f t="shared" si="0"/>
        <v>154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'[1]28'!B12</f>
        <v>265</v>
      </c>
      <c r="C10" s="16">
        <f>'[1]28'!C12</f>
        <v>0</v>
      </c>
      <c r="D10" s="16">
        <f>'[1]28'!D12</f>
        <v>50</v>
      </c>
      <c r="E10" s="16">
        <f>'[1]28'!E12</f>
        <v>0</v>
      </c>
      <c r="F10" s="15">
        <f t="shared" si="6"/>
        <v>315</v>
      </c>
      <c r="G10" s="15">
        <f>'[1]28'!H12</f>
        <v>154</v>
      </c>
      <c r="H10" s="16">
        <f>'[1]28'!I12</f>
        <v>0</v>
      </c>
      <c r="I10" s="16">
        <f>'[1]28'!J12</f>
        <v>0</v>
      </c>
      <c r="J10" s="16">
        <f>'[1]28'!K12</f>
        <v>0</v>
      </c>
      <c r="K10" s="15">
        <f t="shared" si="4"/>
        <v>154</v>
      </c>
      <c r="L10" s="18">
        <f>frq!C10</f>
        <v>1</v>
      </c>
      <c r="M10" s="16">
        <f t="shared" si="0"/>
        <v>154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'[1]28'!B13</f>
        <v>265</v>
      </c>
      <c r="C11" s="16">
        <f>'[1]28'!C13</f>
        <v>0</v>
      </c>
      <c r="D11" s="16">
        <f>'[1]28'!D13</f>
        <v>50</v>
      </c>
      <c r="E11" s="16">
        <f>'[1]28'!E13</f>
        <v>0</v>
      </c>
      <c r="F11" s="15">
        <f t="shared" si="6"/>
        <v>315</v>
      </c>
      <c r="G11" s="15">
        <f>'[1]28'!H13</f>
        <v>154</v>
      </c>
      <c r="H11" s="16">
        <f>'[1]28'!I13</f>
        <v>0</v>
      </c>
      <c r="I11" s="16">
        <f>'[1]28'!J13</f>
        <v>0</v>
      </c>
      <c r="J11" s="16">
        <f>'[1]28'!K13</f>
        <v>0</v>
      </c>
      <c r="K11" s="15">
        <f t="shared" si="4"/>
        <v>154</v>
      </c>
      <c r="L11" s="18">
        <f>frq!C11</f>
        <v>1</v>
      </c>
      <c r="M11" s="16">
        <f t="shared" si="0"/>
        <v>154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'[1]28'!B14</f>
        <v>265</v>
      </c>
      <c r="C12" s="16">
        <f>'[1]28'!C14</f>
        <v>0</v>
      </c>
      <c r="D12" s="16">
        <f>'[1]28'!D14</f>
        <v>50</v>
      </c>
      <c r="E12" s="16">
        <f>'[1]28'!E14</f>
        <v>0</v>
      </c>
      <c r="F12" s="15">
        <f t="shared" si="6"/>
        <v>315</v>
      </c>
      <c r="G12" s="15">
        <f>'[1]28'!H14</f>
        <v>154</v>
      </c>
      <c r="H12" s="16">
        <f>'[1]28'!I14</f>
        <v>0</v>
      </c>
      <c r="I12" s="16">
        <f>'[1]28'!J14</f>
        <v>0</v>
      </c>
      <c r="J12" s="16">
        <f>'[1]28'!K14</f>
        <v>0</v>
      </c>
      <c r="K12" s="15">
        <f t="shared" si="4"/>
        <v>154</v>
      </c>
      <c r="L12" s="18">
        <f>frq!C12</f>
        <v>1</v>
      </c>
      <c r="M12" s="16">
        <f t="shared" si="0"/>
        <v>154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'[1]28'!B15</f>
        <v>265</v>
      </c>
      <c r="C13" s="16">
        <f>'[1]28'!C15</f>
        <v>0</v>
      </c>
      <c r="D13" s="16">
        <f>'[1]28'!D15</f>
        <v>50</v>
      </c>
      <c r="E13" s="16">
        <f>'[1]28'!E15</f>
        <v>0</v>
      </c>
      <c r="F13" s="15">
        <f t="shared" si="6"/>
        <v>315</v>
      </c>
      <c r="G13" s="15">
        <f>'[1]28'!H15</f>
        <v>154</v>
      </c>
      <c r="H13" s="16">
        <f>'[1]28'!I15</f>
        <v>0</v>
      </c>
      <c r="I13" s="16">
        <f>'[1]28'!J15</f>
        <v>0</v>
      </c>
      <c r="J13" s="16">
        <f>'[1]28'!K15</f>
        <v>0</v>
      </c>
      <c r="K13" s="15">
        <f t="shared" si="4"/>
        <v>154</v>
      </c>
      <c r="L13" s="18">
        <f>frq!C13</f>
        <v>1</v>
      </c>
      <c r="M13" s="16">
        <f t="shared" si="0"/>
        <v>154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'[1]28'!B16</f>
        <v>265</v>
      </c>
      <c r="C14" s="16">
        <f>'[1]28'!C16</f>
        <v>0</v>
      </c>
      <c r="D14" s="16">
        <f>'[1]28'!D16</f>
        <v>50</v>
      </c>
      <c r="E14" s="16">
        <f>'[1]28'!E16</f>
        <v>0</v>
      </c>
      <c r="F14" s="15">
        <f t="shared" si="6"/>
        <v>315</v>
      </c>
      <c r="G14" s="15">
        <f>'[1]28'!H16</f>
        <v>154</v>
      </c>
      <c r="H14" s="16">
        <f>'[1]28'!I16</f>
        <v>0</v>
      </c>
      <c r="I14" s="16">
        <f>'[1]28'!J16</f>
        <v>0</v>
      </c>
      <c r="J14" s="16">
        <f>'[1]28'!K16</f>
        <v>0</v>
      </c>
      <c r="K14" s="15">
        <f t="shared" si="4"/>
        <v>154</v>
      </c>
      <c r="L14" s="18">
        <f>frq!C14</f>
        <v>1</v>
      </c>
      <c r="M14" s="16">
        <f t="shared" si="0"/>
        <v>154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'[1]28'!B17</f>
        <v>265</v>
      </c>
      <c r="C15" s="16">
        <f>'[1]28'!C17</f>
        <v>0</v>
      </c>
      <c r="D15" s="16">
        <f>'[1]28'!D17</f>
        <v>50</v>
      </c>
      <c r="E15" s="16">
        <f>'[1]28'!E17</f>
        <v>0</v>
      </c>
      <c r="F15" s="15">
        <f t="shared" si="6"/>
        <v>315</v>
      </c>
      <c r="G15" s="15">
        <f>'[1]28'!H17</f>
        <v>154</v>
      </c>
      <c r="H15" s="16">
        <f>'[1]28'!I17</f>
        <v>0</v>
      </c>
      <c r="I15" s="16">
        <f>'[1]28'!J17</f>
        <v>0</v>
      </c>
      <c r="J15" s="16">
        <f>'[1]28'!K17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'[1]28'!B18</f>
        <v>265</v>
      </c>
      <c r="C16" s="16">
        <f>'[1]28'!C18</f>
        <v>0</v>
      </c>
      <c r="D16" s="16">
        <f>'[1]28'!D18</f>
        <v>50</v>
      </c>
      <c r="E16" s="16">
        <f>'[1]28'!E18</f>
        <v>0</v>
      </c>
      <c r="F16" s="15">
        <f t="shared" si="6"/>
        <v>315</v>
      </c>
      <c r="G16" s="15">
        <f>'[1]28'!H18</f>
        <v>154</v>
      </c>
      <c r="H16" s="16">
        <f>'[1]28'!I18</f>
        <v>0</v>
      </c>
      <c r="I16" s="16">
        <f>'[1]28'!J18</f>
        <v>0</v>
      </c>
      <c r="J16" s="16">
        <f>'[1]28'!K18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'[1]28'!B19</f>
        <v>265</v>
      </c>
      <c r="C17" s="16">
        <f>'[1]28'!C19</f>
        <v>0</v>
      </c>
      <c r="D17" s="16">
        <f>'[1]28'!D19</f>
        <v>50</v>
      </c>
      <c r="E17" s="16">
        <f>'[1]28'!E19</f>
        <v>0</v>
      </c>
      <c r="F17" s="15">
        <f t="shared" si="6"/>
        <v>315</v>
      </c>
      <c r="G17" s="15">
        <f>'[1]28'!H19</f>
        <v>154</v>
      </c>
      <c r="H17" s="16">
        <f>'[1]28'!I19</f>
        <v>0</v>
      </c>
      <c r="I17" s="16">
        <f>'[1]28'!J19</f>
        <v>0</v>
      </c>
      <c r="J17" s="16">
        <f>'[1]28'!K19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'[1]28'!B20</f>
        <v>265</v>
      </c>
      <c r="C18" s="16">
        <f>'[1]28'!C20</f>
        <v>0</v>
      </c>
      <c r="D18" s="16">
        <f>'[1]28'!D20</f>
        <v>50</v>
      </c>
      <c r="E18" s="16">
        <f>'[1]28'!E20</f>
        <v>0</v>
      </c>
      <c r="F18" s="15">
        <f t="shared" si="6"/>
        <v>315</v>
      </c>
      <c r="G18" s="15">
        <f>'[1]28'!H20</f>
        <v>154</v>
      </c>
      <c r="H18" s="16">
        <f>'[1]28'!I20</f>
        <v>0</v>
      </c>
      <c r="I18" s="16">
        <f>'[1]28'!J20</f>
        <v>0</v>
      </c>
      <c r="J18" s="16">
        <f>'[1]28'!K20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'[1]28'!B21</f>
        <v>265</v>
      </c>
      <c r="C19" s="16">
        <f>'[1]28'!C21</f>
        <v>0</v>
      </c>
      <c r="D19" s="16">
        <f>'[1]28'!D21</f>
        <v>50</v>
      </c>
      <c r="E19" s="16">
        <f>'[1]28'!E21</f>
        <v>0</v>
      </c>
      <c r="F19" s="15">
        <f t="shared" si="6"/>
        <v>315</v>
      </c>
      <c r="G19" s="15">
        <f>'[1]28'!H21</f>
        <v>154</v>
      </c>
      <c r="H19" s="16">
        <f>'[1]28'!I21</f>
        <v>0</v>
      </c>
      <c r="I19" s="16">
        <f>'[1]28'!J21</f>
        <v>0</v>
      </c>
      <c r="J19" s="16">
        <f>'[1]28'!K21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'[1]28'!B22</f>
        <v>265</v>
      </c>
      <c r="C20" s="16">
        <f>'[1]28'!C22</f>
        <v>0</v>
      </c>
      <c r="D20" s="16">
        <f>'[1]28'!D22</f>
        <v>50</v>
      </c>
      <c r="E20" s="16">
        <f>'[1]28'!E22</f>
        <v>0</v>
      </c>
      <c r="F20" s="15">
        <f t="shared" si="6"/>
        <v>315</v>
      </c>
      <c r="G20" s="15">
        <f>'[1]28'!H22</f>
        <v>154</v>
      </c>
      <c r="H20" s="16">
        <f>'[1]28'!I22</f>
        <v>0</v>
      </c>
      <c r="I20" s="16">
        <f>'[1]28'!J22</f>
        <v>0</v>
      </c>
      <c r="J20" s="16">
        <f>'[1]28'!K22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'[1]28'!B23</f>
        <v>265</v>
      </c>
      <c r="C21" s="16">
        <f>'[1]28'!C23</f>
        <v>0</v>
      </c>
      <c r="D21" s="16">
        <f>'[1]28'!D23</f>
        <v>50</v>
      </c>
      <c r="E21" s="16">
        <f>'[1]28'!E23</f>
        <v>0</v>
      </c>
      <c r="F21" s="15">
        <f t="shared" si="6"/>
        <v>315</v>
      </c>
      <c r="G21" s="15">
        <f>'[1]28'!H23</f>
        <v>154</v>
      </c>
      <c r="H21" s="16">
        <f>'[1]28'!I23</f>
        <v>0</v>
      </c>
      <c r="I21" s="16">
        <f>'[1]28'!J23</f>
        <v>0</v>
      </c>
      <c r="J21" s="16">
        <f>'[1]28'!K23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'[1]28'!B24</f>
        <v>265</v>
      </c>
      <c r="C22" s="16">
        <f>'[1]28'!C24</f>
        <v>0</v>
      </c>
      <c r="D22" s="16">
        <f>'[1]28'!D24</f>
        <v>50</v>
      </c>
      <c r="E22" s="16">
        <f>'[1]28'!E24</f>
        <v>0</v>
      </c>
      <c r="F22" s="15">
        <f t="shared" si="6"/>
        <v>315</v>
      </c>
      <c r="G22" s="15">
        <f>'[1]28'!H24</f>
        <v>154</v>
      </c>
      <c r="H22" s="16">
        <f>'[1]28'!I24</f>
        <v>0</v>
      </c>
      <c r="I22" s="16">
        <f>'[1]28'!J24</f>
        <v>0</v>
      </c>
      <c r="J22" s="16">
        <f>'[1]28'!K24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'[1]28'!B25</f>
        <v>265</v>
      </c>
      <c r="C23" s="16">
        <f>'[1]28'!C25</f>
        <v>0</v>
      </c>
      <c r="D23" s="16">
        <f>'[1]28'!D25</f>
        <v>50</v>
      </c>
      <c r="E23" s="16">
        <f>'[1]28'!E25</f>
        <v>0</v>
      </c>
      <c r="F23" s="15">
        <f t="shared" si="6"/>
        <v>315</v>
      </c>
      <c r="G23" s="15">
        <f>'[1]28'!H25</f>
        <v>154</v>
      </c>
      <c r="H23" s="16">
        <f>'[1]28'!I25</f>
        <v>0</v>
      </c>
      <c r="I23" s="16">
        <f>'[1]28'!J25</f>
        <v>0</v>
      </c>
      <c r="J23" s="16">
        <f>'[1]28'!K25</f>
        <v>0</v>
      </c>
      <c r="K23" s="15">
        <f t="shared" si="4"/>
        <v>154</v>
      </c>
      <c r="L23" s="18">
        <f>frq!C23</f>
        <v>1</v>
      </c>
      <c r="M23" s="16">
        <f t="shared" si="0"/>
        <v>154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'[1]28'!B26</f>
        <v>265</v>
      </c>
      <c r="C24" s="16">
        <f>'[1]28'!C26</f>
        <v>0</v>
      </c>
      <c r="D24" s="16">
        <f>'[1]28'!D26</f>
        <v>50</v>
      </c>
      <c r="E24" s="16">
        <f>'[1]28'!E26</f>
        <v>0</v>
      </c>
      <c r="F24" s="15">
        <f t="shared" si="6"/>
        <v>315</v>
      </c>
      <c r="G24" s="15">
        <f>'[1]28'!H26</f>
        <v>154</v>
      </c>
      <c r="H24" s="16">
        <f>'[1]28'!I26</f>
        <v>0</v>
      </c>
      <c r="I24" s="16">
        <f>'[1]28'!J26</f>
        <v>0</v>
      </c>
      <c r="J24" s="16">
        <f>'[1]28'!K26</f>
        <v>0</v>
      </c>
      <c r="K24" s="15">
        <f t="shared" si="4"/>
        <v>154</v>
      </c>
      <c r="L24" s="18">
        <f>frq!C24</f>
        <v>1</v>
      </c>
      <c r="M24" s="16">
        <f t="shared" si="0"/>
        <v>154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'[1]28'!B27</f>
        <v>265</v>
      </c>
      <c r="C25" s="16">
        <f>'[1]28'!C27</f>
        <v>0</v>
      </c>
      <c r="D25" s="16">
        <f>'[1]28'!D27</f>
        <v>50</v>
      </c>
      <c r="E25" s="16">
        <f>'[1]28'!E27</f>
        <v>0</v>
      </c>
      <c r="F25" s="15">
        <f t="shared" si="6"/>
        <v>315</v>
      </c>
      <c r="G25" s="15">
        <f>'[1]28'!H27</f>
        <v>154</v>
      </c>
      <c r="H25" s="16">
        <f>'[1]28'!I27</f>
        <v>0</v>
      </c>
      <c r="I25" s="16">
        <f>'[1]28'!J27</f>
        <v>0</v>
      </c>
      <c r="J25" s="16">
        <f>'[1]28'!K27</f>
        <v>0</v>
      </c>
      <c r="K25" s="15">
        <f t="shared" si="4"/>
        <v>154</v>
      </c>
      <c r="L25" s="18">
        <f>frq!C25</f>
        <v>1</v>
      </c>
      <c r="M25" s="16">
        <f t="shared" si="0"/>
        <v>154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'[1]28'!B28</f>
        <v>265</v>
      </c>
      <c r="C26" s="16">
        <f>'[1]28'!C28</f>
        <v>0</v>
      </c>
      <c r="D26" s="16">
        <f>'[1]28'!D28</f>
        <v>50</v>
      </c>
      <c r="E26" s="16">
        <f>'[1]28'!E28</f>
        <v>0</v>
      </c>
      <c r="F26" s="15">
        <f t="shared" si="6"/>
        <v>315</v>
      </c>
      <c r="G26" s="15">
        <f>'[1]28'!H28</f>
        <v>154</v>
      </c>
      <c r="H26" s="16">
        <f>'[1]28'!I28</f>
        <v>0</v>
      </c>
      <c r="I26" s="16">
        <f>'[1]28'!J28</f>
        <v>0</v>
      </c>
      <c r="J26" s="16">
        <f>'[1]28'!K28</f>
        <v>0</v>
      </c>
      <c r="K26" s="15">
        <f t="shared" si="4"/>
        <v>154</v>
      </c>
      <c r="L26" s="18">
        <f>frq!C26</f>
        <v>1</v>
      </c>
      <c r="M26" s="16">
        <f t="shared" si="0"/>
        <v>154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'[1]28'!B29</f>
        <v>265</v>
      </c>
      <c r="C27" s="16">
        <f>'[1]28'!C29</f>
        <v>0</v>
      </c>
      <c r="D27" s="16">
        <f>'[1]28'!D29</f>
        <v>50</v>
      </c>
      <c r="E27" s="16">
        <f>'[1]28'!E29</f>
        <v>0</v>
      </c>
      <c r="F27" s="15">
        <f t="shared" si="6"/>
        <v>315</v>
      </c>
      <c r="G27" s="15">
        <f>'[1]28'!H29</f>
        <v>154</v>
      </c>
      <c r="H27" s="16">
        <f>'[1]28'!I29</f>
        <v>0</v>
      </c>
      <c r="I27" s="16">
        <f>'[1]28'!J29</f>
        <v>0</v>
      </c>
      <c r="J27" s="16">
        <f>'[1]28'!K29</f>
        <v>0</v>
      </c>
      <c r="K27" s="15">
        <f t="shared" si="4"/>
        <v>154</v>
      </c>
      <c r="L27" s="18">
        <f>frq!C27</f>
        <v>1</v>
      </c>
      <c r="M27" s="16">
        <f t="shared" si="0"/>
        <v>154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'[1]28'!B30</f>
        <v>265</v>
      </c>
      <c r="C28" s="16">
        <f>'[1]28'!C30</f>
        <v>0</v>
      </c>
      <c r="D28" s="16">
        <f>'[1]28'!D30</f>
        <v>50</v>
      </c>
      <c r="E28" s="16">
        <f>'[1]28'!E30</f>
        <v>0</v>
      </c>
      <c r="F28" s="15">
        <f t="shared" si="6"/>
        <v>315</v>
      </c>
      <c r="G28" s="15">
        <f>'[1]28'!H30</f>
        <v>154</v>
      </c>
      <c r="H28" s="16">
        <f>'[1]28'!I30</f>
        <v>0</v>
      </c>
      <c r="I28" s="16">
        <f>'[1]28'!J30</f>
        <v>0</v>
      </c>
      <c r="J28" s="16">
        <f>'[1]28'!K30</f>
        <v>0</v>
      </c>
      <c r="K28" s="15">
        <f t="shared" si="4"/>
        <v>154</v>
      </c>
      <c r="L28" s="18">
        <f>frq!C28</f>
        <v>1</v>
      </c>
      <c r="M28" s="16">
        <f t="shared" si="0"/>
        <v>154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'[1]28'!B31</f>
        <v>265</v>
      </c>
      <c r="C29" s="16">
        <f>'[1]28'!C31</f>
        <v>0</v>
      </c>
      <c r="D29" s="16">
        <f>'[1]28'!D31</f>
        <v>50</v>
      </c>
      <c r="E29" s="16">
        <f>'[1]28'!E31</f>
        <v>0</v>
      </c>
      <c r="F29" s="15">
        <f t="shared" si="6"/>
        <v>315</v>
      </c>
      <c r="G29" s="15">
        <f>'[1]28'!H31</f>
        <v>154</v>
      </c>
      <c r="H29" s="16">
        <f>'[1]28'!I31</f>
        <v>0</v>
      </c>
      <c r="I29" s="16">
        <f>'[1]28'!J31</f>
        <v>0</v>
      </c>
      <c r="J29" s="16">
        <f>'[1]28'!K31</f>
        <v>0</v>
      </c>
      <c r="K29" s="15">
        <f t="shared" si="4"/>
        <v>154</v>
      </c>
      <c r="L29" s="18">
        <f>frq!C29</f>
        <v>1</v>
      </c>
      <c r="M29" s="16">
        <f t="shared" si="0"/>
        <v>154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'[1]28'!B32</f>
        <v>265</v>
      </c>
      <c r="C30" s="16">
        <f>'[1]28'!C32</f>
        <v>0</v>
      </c>
      <c r="D30" s="16">
        <f>'[1]28'!D32</f>
        <v>50</v>
      </c>
      <c r="E30" s="16">
        <f>'[1]28'!E32</f>
        <v>0</v>
      </c>
      <c r="F30" s="15">
        <f t="shared" si="6"/>
        <v>315</v>
      </c>
      <c r="G30" s="15">
        <f>'[1]28'!H32</f>
        <v>154</v>
      </c>
      <c r="H30" s="16">
        <f>'[1]28'!I32</f>
        <v>0</v>
      </c>
      <c r="I30" s="16">
        <f>'[1]28'!J32</f>
        <v>0</v>
      </c>
      <c r="J30" s="16">
        <f>'[1]28'!K32</f>
        <v>0</v>
      </c>
      <c r="K30" s="15">
        <f t="shared" si="4"/>
        <v>154</v>
      </c>
      <c r="L30" s="18">
        <f>frq!C30</f>
        <v>1</v>
      </c>
      <c r="M30" s="16">
        <f t="shared" si="0"/>
        <v>154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'[1]28'!B33</f>
        <v>265</v>
      </c>
      <c r="C31" s="16">
        <f>'[1]28'!C33</f>
        <v>0</v>
      </c>
      <c r="D31" s="16">
        <f>'[1]28'!D33</f>
        <v>50</v>
      </c>
      <c r="E31" s="16">
        <f>'[1]28'!E33</f>
        <v>0</v>
      </c>
      <c r="F31" s="15">
        <f t="shared" si="6"/>
        <v>315</v>
      </c>
      <c r="G31" s="15">
        <f>'[1]28'!H33</f>
        <v>154</v>
      </c>
      <c r="H31" s="16">
        <f>'[1]28'!I33</f>
        <v>0</v>
      </c>
      <c r="I31" s="16">
        <f>'[1]28'!J33</f>
        <v>0</v>
      </c>
      <c r="J31" s="16">
        <f>'[1]28'!K33</f>
        <v>0</v>
      </c>
      <c r="K31" s="15">
        <f t="shared" si="4"/>
        <v>154</v>
      </c>
      <c r="L31" s="18">
        <f>frq!C31</f>
        <v>1</v>
      </c>
      <c r="M31" s="16">
        <f t="shared" si="0"/>
        <v>154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'[1]28'!B34</f>
        <v>265</v>
      </c>
      <c r="C32" s="16">
        <f>'[1]28'!C34</f>
        <v>0</v>
      </c>
      <c r="D32" s="16">
        <f>'[1]28'!D34</f>
        <v>50</v>
      </c>
      <c r="E32" s="16">
        <f>'[1]28'!E34</f>
        <v>0</v>
      </c>
      <c r="F32" s="15">
        <f t="shared" si="6"/>
        <v>315</v>
      </c>
      <c r="G32" s="15">
        <f>'[1]28'!H34</f>
        <v>154</v>
      </c>
      <c r="H32" s="16">
        <f>'[1]28'!I34</f>
        <v>0</v>
      </c>
      <c r="I32" s="16">
        <f>'[1]28'!J34</f>
        <v>0</v>
      </c>
      <c r="J32" s="16">
        <f>'[1]28'!K34</f>
        <v>0</v>
      </c>
      <c r="K32" s="15">
        <f t="shared" si="4"/>
        <v>154</v>
      </c>
      <c r="L32" s="18">
        <f>frq!C32</f>
        <v>1</v>
      </c>
      <c r="M32" s="16">
        <f t="shared" si="0"/>
        <v>154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'[1]28'!B35</f>
        <v>265</v>
      </c>
      <c r="C33" s="16">
        <f>'[1]28'!C35</f>
        <v>0</v>
      </c>
      <c r="D33" s="16">
        <f>'[1]28'!D35</f>
        <v>50</v>
      </c>
      <c r="E33" s="16">
        <f>'[1]28'!E35</f>
        <v>0</v>
      </c>
      <c r="F33" s="15">
        <f t="shared" si="6"/>
        <v>315</v>
      </c>
      <c r="G33" s="15">
        <f>'[1]28'!H35</f>
        <v>154</v>
      </c>
      <c r="H33" s="16">
        <f>'[1]28'!I35</f>
        <v>0</v>
      </c>
      <c r="I33" s="16">
        <f>'[1]28'!J35</f>
        <v>0</v>
      </c>
      <c r="J33" s="16">
        <f>'[1]28'!K35</f>
        <v>0</v>
      </c>
      <c r="K33" s="15">
        <f t="shared" si="4"/>
        <v>154</v>
      </c>
      <c r="L33" s="18">
        <f>frq!C33</f>
        <v>1</v>
      </c>
      <c r="M33" s="16">
        <f t="shared" si="0"/>
        <v>154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'[1]28'!B36</f>
        <v>265</v>
      </c>
      <c r="C34" s="16">
        <f>'[1]28'!C36</f>
        <v>0</v>
      </c>
      <c r="D34" s="16">
        <f>'[1]28'!D36</f>
        <v>50</v>
      </c>
      <c r="E34" s="16">
        <f>'[1]28'!E36</f>
        <v>0</v>
      </c>
      <c r="F34" s="15">
        <f t="shared" si="6"/>
        <v>315</v>
      </c>
      <c r="G34" s="15">
        <f>'[1]28'!H36</f>
        <v>154</v>
      </c>
      <c r="H34" s="16">
        <f>'[1]28'!I36</f>
        <v>0</v>
      </c>
      <c r="I34" s="16">
        <f>'[1]28'!J36</f>
        <v>0</v>
      </c>
      <c r="J34" s="16">
        <f>'[1]28'!K36</f>
        <v>0</v>
      </c>
      <c r="K34" s="15">
        <f t="shared" si="4"/>
        <v>154</v>
      </c>
      <c r="L34" s="18">
        <f>frq!C34</f>
        <v>1</v>
      </c>
      <c r="M34" s="16">
        <f t="shared" si="0"/>
        <v>154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'[1]28'!B37</f>
        <v>265</v>
      </c>
      <c r="C35" s="16">
        <f>'[1]28'!C37</f>
        <v>0</v>
      </c>
      <c r="D35" s="16">
        <f>'[1]28'!D37</f>
        <v>50</v>
      </c>
      <c r="E35" s="16">
        <f>'[1]28'!E37</f>
        <v>0</v>
      </c>
      <c r="F35" s="15">
        <f t="shared" si="6"/>
        <v>315</v>
      </c>
      <c r="G35" s="15">
        <f>'[1]28'!H37</f>
        <v>154</v>
      </c>
      <c r="H35" s="16">
        <f>'[1]28'!I37</f>
        <v>0</v>
      </c>
      <c r="I35" s="16">
        <f>'[1]28'!J37</f>
        <v>0</v>
      </c>
      <c r="J35" s="16">
        <f>'[1]28'!K37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154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'[1]28'!B38</f>
        <v>265</v>
      </c>
      <c r="C36" s="16">
        <f>'[1]28'!C38</f>
        <v>0</v>
      </c>
      <c r="D36" s="16">
        <f>'[1]28'!D38</f>
        <v>50</v>
      </c>
      <c r="E36" s="16">
        <f>'[1]28'!E38</f>
        <v>0</v>
      </c>
      <c r="F36" s="15">
        <f t="shared" si="6"/>
        <v>315</v>
      </c>
      <c r="G36" s="15">
        <f>'[1]28'!H38</f>
        <v>154</v>
      </c>
      <c r="H36" s="16">
        <f>'[1]28'!I38</f>
        <v>0</v>
      </c>
      <c r="I36" s="16">
        <f>'[1]28'!J38</f>
        <v>0</v>
      </c>
      <c r="J36" s="16">
        <f>'[1]28'!K38</f>
        <v>0</v>
      </c>
      <c r="K36" s="15">
        <f t="shared" si="4"/>
        <v>154</v>
      </c>
      <c r="L36" s="18">
        <f>frq!C36</f>
        <v>1</v>
      </c>
      <c r="M36" s="16">
        <f t="shared" si="7"/>
        <v>154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'[1]28'!B39</f>
        <v>265</v>
      </c>
      <c r="C37" s="16">
        <f>'[1]28'!C39</f>
        <v>0</v>
      </c>
      <c r="D37" s="16">
        <f>'[1]28'!D39</f>
        <v>50</v>
      </c>
      <c r="E37" s="16">
        <f>'[1]28'!E39</f>
        <v>0</v>
      </c>
      <c r="F37" s="15">
        <f t="shared" si="6"/>
        <v>315</v>
      </c>
      <c r="G37" s="15">
        <f>'[1]28'!H39</f>
        <v>154</v>
      </c>
      <c r="H37" s="16">
        <f>'[1]28'!I39</f>
        <v>0</v>
      </c>
      <c r="I37" s="16">
        <f>'[1]28'!J39</f>
        <v>0</v>
      </c>
      <c r="J37" s="16">
        <f>'[1]28'!K39</f>
        <v>0</v>
      </c>
      <c r="K37" s="15">
        <f t="shared" si="4"/>
        <v>154</v>
      </c>
      <c r="L37" s="18">
        <f>frq!C37</f>
        <v>1</v>
      </c>
      <c r="M37" s="16">
        <f t="shared" si="7"/>
        <v>154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'[1]28'!B40</f>
        <v>265</v>
      </c>
      <c r="C38" s="16">
        <f>'[1]28'!C40</f>
        <v>0</v>
      </c>
      <c r="D38" s="16">
        <f>'[1]28'!D40</f>
        <v>50</v>
      </c>
      <c r="E38" s="16">
        <f>'[1]28'!E40</f>
        <v>0</v>
      </c>
      <c r="F38" s="15">
        <f t="shared" si="6"/>
        <v>315</v>
      </c>
      <c r="G38" s="15">
        <f>'[1]28'!H40</f>
        <v>154</v>
      </c>
      <c r="H38" s="16">
        <f>'[1]28'!I40</f>
        <v>0</v>
      </c>
      <c r="I38" s="16">
        <f>'[1]28'!J40</f>
        <v>0</v>
      </c>
      <c r="J38" s="16">
        <f>'[1]28'!K40</f>
        <v>0</v>
      </c>
      <c r="K38" s="15">
        <f t="shared" si="4"/>
        <v>154</v>
      </c>
      <c r="L38" s="18">
        <f>frq!C38</f>
        <v>1</v>
      </c>
      <c r="M38" s="16">
        <f t="shared" si="7"/>
        <v>154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'[1]28'!B41</f>
        <v>265</v>
      </c>
      <c r="C39" s="16">
        <f>'[1]28'!C41</f>
        <v>0</v>
      </c>
      <c r="D39" s="16">
        <f>'[1]28'!D41</f>
        <v>50</v>
      </c>
      <c r="E39" s="16">
        <f>'[1]28'!E41</f>
        <v>0</v>
      </c>
      <c r="F39" s="15">
        <f t="shared" si="6"/>
        <v>315</v>
      </c>
      <c r="G39" s="15">
        <f>'[1]28'!H41</f>
        <v>154</v>
      </c>
      <c r="H39" s="16">
        <f>'[1]28'!I41</f>
        <v>0</v>
      </c>
      <c r="I39" s="16">
        <f>'[1]28'!J41</f>
        <v>0</v>
      </c>
      <c r="J39" s="16">
        <f>'[1]28'!K41</f>
        <v>0</v>
      </c>
      <c r="K39" s="15">
        <f t="shared" si="4"/>
        <v>154</v>
      </c>
      <c r="L39" s="18">
        <f>frq!C39</f>
        <v>1</v>
      </c>
      <c r="M39" s="16">
        <f t="shared" si="7"/>
        <v>154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'[1]28'!B42</f>
        <v>265</v>
      </c>
      <c r="C40" s="16">
        <f>'[1]28'!C42</f>
        <v>0</v>
      </c>
      <c r="D40" s="16">
        <f>'[1]28'!D42</f>
        <v>50</v>
      </c>
      <c r="E40" s="16">
        <f>'[1]28'!E42</f>
        <v>0</v>
      </c>
      <c r="F40" s="15">
        <f t="shared" si="6"/>
        <v>315</v>
      </c>
      <c r="G40" s="15">
        <f>'[1]28'!H42</f>
        <v>154</v>
      </c>
      <c r="H40" s="16">
        <f>'[1]28'!I42</f>
        <v>0</v>
      </c>
      <c r="I40" s="16">
        <f>'[1]28'!J42</f>
        <v>0</v>
      </c>
      <c r="J40" s="16">
        <f>'[1]28'!K42</f>
        <v>0</v>
      </c>
      <c r="K40" s="15">
        <f t="shared" si="4"/>
        <v>154</v>
      </c>
      <c r="L40" s="18">
        <f>frq!C40</f>
        <v>1</v>
      </c>
      <c r="M40" s="16">
        <f t="shared" si="7"/>
        <v>154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'[1]28'!B43</f>
        <v>265</v>
      </c>
      <c r="C41" s="16">
        <f>'[1]28'!C43</f>
        <v>0</v>
      </c>
      <c r="D41" s="16">
        <f>'[1]28'!D43</f>
        <v>50</v>
      </c>
      <c r="E41" s="16">
        <f>'[1]28'!E43</f>
        <v>0</v>
      </c>
      <c r="F41" s="15">
        <f t="shared" si="6"/>
        <v>315</v>
      </c>
      <c r="G41" s="15">
        <f>'[1]28'!H43</f>
        <v>154</v>
      </c>
      <c r="H41" s="16">
        <f>'[1]28'!I43</f>
        <v>0</v>
      </c>
      <c r="I41" s="16">
        <f>'[1]28'!J43</f>
        <v>0</v>
      </c>
      <c r="J41" s="16">
        <f>'[1]28'!K43</f>
        <v>0</v>
      </c>
      <c r="K41" s="15">
        <f t="shared" si="4"/>
        <v>154</v>
      </c>
      <c r="L41" s="18">
        <f>frq!C41</f>
        <v>1</v>
      </c>
      <c r="M41" s="16">
        <f t="shared" si="7"/>
        <v>154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'[1]28'!B44</f>
        <v>265</v>
      </c>
      <c r="C42" s="16">
        <f>'[1]28'!C44</f>
        <v>0</v>
      </c>
      <c r="D42" s="16">
        <f>'[1]28'!D44</f>
        <v>50</v>
      </c>
      <c r="E42" s="16">
        <f>'[1]28'!E44</f>
        <v>0</v>
      </c>
      <c r="F42" s="15">
        <f t="shared" si="6"/>
        <v>315</v>
      </c>
      <c r="G42" s="15">
        <f>'[1]28'!H44</f>
        <v>154</v>
      </c>
      <c r="H42" s="16">
        <f>'[1]28'!I44</f>
        <v>0</v>
      </c>
      <c r="I42" s="16">
        <f>'[1]28'!J44</f>
        <v>0</v>
      </c>
      <c r="J42" s="16">
        <f>'[1]28'!K44</f>
        <v>0</v>
      </c>
      <c r="K42" s="15">
        <f t="shared" si="4"/>
        <v>154</v>
      </c>
      <c r="L42" s="18">
        <f>frq!C42</f>
        <v>1</v>
      </c>
      <c r="M42" s="16">
        <f t="shared" si="7"/>
        <v>154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'[1]28'!B45</f>
        <v>265</v>
      </c>
      <c r="C43" s="16">
        <f>'[1]28'!C45</f>
        <v>0</v>
      </c>
      <c r="D43" s="16">
        <f>'[1]28'!D45</f>
        <v>50</v>
      </c>
      <c r="E43" s="16">
        <f>'[1]28'!E45</f>
        <v>0</v>
      </c>
      <c r="F43" s="15">
        <f t="shared" si="6"/>
        <v>315</v>
      </c>
      <c r="G43" s="15">
        <f>'[1]28'!H45</f>
        <v>154</v>
      </c>
      <c r="H43" s="16">
        <f>'[1]28'!I45</f>
        <v>0</v>
      </c>
      <c r="I43" s="16">
        <f>'[1]28'!J45</f>
        <v>0</v>
      </c>
      <c r="J43" s="16">
        <f>'[1]28'!K45</f>
        <v>0</v>
      </c>
      <c r="K43" s="15">
        <f t="shared" si="4"/>
        <v>154</v>
      </c>
      <c r="L43" s="18">
        <f>frq!C43</f>
        <v>1</v>
      </c>
      <c r="M43" s="16">
        <f t="shared" si="7"/>
        <v>154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'[1]28'!B46</f>
        <v>265</v>
      </c>
      <c r="C44" s="16">
        <f>'[1]28'!C46</f>
        <v>0</v>
      </c>
      <c r="D44" s="16">
        <f>'[1]28'!D46</f>
        <v>50</v>
      </c>
      <c r="E44" s="16">
        <f>'[1]28'!E46</f>
        <v>0</v>
      </c>
      <c r="F44" s="15">
        <f t="shared" si="6"/>
        <v>315</v>
      </c>
      <c r="G44" s="15">
        <f>'[1]28'!H46</f>
        <v>152</v>
      </c>
      <c r="H44" s="16">
        <f>'[1]28'!I46</f>
        <v>0</v>
      </c>
      <c r="I44" s="16">
        <f>'[1]28'!J46</f>
        <v>0</v>
      </c>
      <c r="J44" s="16">
        <f>'[1]28'!K46</f>
        <v>0</v>
      </c>
      <c r="K44" s="15">
        <f t="shared" si="4"/>
        <v>152</v>
      </c>
      <c r="L44" s="18">
        <f>frq!C44</f>
        <v>1</v>
      </c>
      <c r="M44" s="16">
        <f t="shared" si="7"/>
        <v>152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'[1]28'!B47</f>
        <v>265</v>
      </c>
      <c r="C45" s="16">
        <f>'[1]28'!C47</f>
        <v>0</v>
      </c>
      <c r="D45" s="16">
        <f>'[1]28'!D47</f>
        <v>50</v>
      </c>
      <c r="E45" s="16">
        <f>'[1]28'!E47</f>
        <v>0</v>
      </c>
      <c r="F45" s="15">
        <f t="shared" si="6"/>
        <v>315</v>
      </c>
      <c r="G45" s="15">
        <f>'[1]28'!H47</f>
        <v>152</v>
      </c>
      <c r="H45" s="16">
        <f>'[1]28'!I47</f>
        <v>0</v>
      </c>
      <c r="I45" s="16">
        <f>'[1]28'!J47</f>
        <v>0</v>
      </c>
      <c r="J45" s="16">
        <f>'[1]28'!K47</f>
        <v>0</v>
      </c>
      <c r="K45" s="15">
        <f t="shared" si="4"/>
        <v>152</v>
      </c>
      <c r="L45" s="18">
        <f>frq!C45</f>
        <v>1</v>
      </c>
      <c r="M45" s="16">
        <f t="shared" si="7"/>
        <v>152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'[1]28'!B48</f>
        <v>265</v>
      </c>
      <c r="C46" s="16">
        <f>'[1]28'!C48</f>
        <v>0</v>
      </c>
      <c r="D46" s="16">
        <f>'[1]28'!D48</f>
        <v>50</v>
      </c>
      <c r="E46" s="16">
        <f>'[1]28'!E48</f>
        <v>0</v>
      </c>
      <c r="F46" s="15">
        <f t="shared" si="6"/>
        <v>315</v>
      </c>
      <c r="G46" s="15">
        <f>'[1]28'!H48</f>
        <v>152</v>
      </c>
      <c r="H46" s="16">
        <f>'[1]28'!I48</f>
        <v>0</v>
      </c>
      <c r="I46" s="16">
        <f>'[1]28'!J48</f>
        <v>0</v>
      </c>
      <c r="J46" s="16">
        <f>'[1]28'!K48</f>
        <v>0</v>
      </c>
      <c r="K46" s="15">
        <f t="shared" si="4"/>
        <v>152</v>
      </c>
      <c r="L46" s="18">
        <f>frq!C46</f>
        <v>1</v>
      </c>
      <c r="M46" s="16">
        <f t="shared" si="7"/>
        <v>152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'[1]28'!B49</f>
        <v>265</v>
      </c>
      <c r="C47" s="16">
        <f>'[1]28'!C49</f>
        <v>0</v>
      </c>
      <c r="D47" s="16">
        <f>'[1]28'!D49</f>
        <v>50</v>
      </c>
      <c r="E47" s="16">
        <f>'[1]28'!E49</f>
        <v>0</v>
      </c>
      <c r="F47" s="15">
        <f t="shared" si="6"/>
        <v>315</v>
      </c>
      <c r="G47" s="15">
        <f>'[1]28'!H49</f>
        <v>152</v>
      </c>
      <c r="H47" s="16">
        <f>'[1]28'!I49</f>
        <v>0</v>
      </c>
      <c r="I47" s="16">
        <f>'[1]28'!J49</f>
        <v>0</v>
      </c>
      <c r="J47" s="16">
        <f>'[1]28'!K49</f>
        <v>0</v>
      </c>
      <c r="K47" s="15">
        <f t="shared" si="4"/>
        <v>152</v>
      </c>
      <c r="L47" s="18">
        <f>frq!C47</f>
        <v>1</v>
      </c>
      <c r="M47" s="16">
        <f t="shared" si="7"/>
        <v>152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'[1]28'!B50</f>
        <v>265</v>
      </c>
      <c r="C48" s="16">
        <f>'[1]28'!C50</f>
        <v>0</v>
      </c>
      <c r="D48" s="16">
        <f>'[1]28'!D50</f>
        <v>50</v>
      </c>
      <c r="E48" s="16">
        <f>'[1]28'!E50</f>
        <v>0</v>
      </c>
      <c r="F48" s="15">
        <f t="shared" si="6"/>
        <v>315</v>
      </c>
      <c r="G48" s="15">
        <f>'[1]28'!H50</f>
        <v>152</v>
      </c>
      <c r="H48" s="16">
        <f>'[1]28'!I50</f>
        <v>0</v>
      </c>
      <c r="I48" s="16">
        <f>'[1]28'!J50</f>
        <v>0</v>
      </c>
      <c r="J48" s="16">
        <f>'[1]28'!K50</f>
        <v>0</v>
      </c>
      <c r="K48" s="15">
        <f t="shared" si="4"/>
        <v>152</v>
      </c>
      <c r="L48" s="18">
        <f>frq!C48</f>
        <v>1</v>
      </c>
      <c r="M48" s="16">
        <f t="shared" si="7"/>
        <v>152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'[1]28'!B51</f>
        <v>265</v>
      </c>
      <c r="C49" s="16">
        <f>'[1]28'!C51</f>
        <v>0</v>
      </c>
      <c r="D49" s="16">
        <f>'[1]28'!D51</f>
        <v>50</v>
      </c>
      <c r="E49" s="16">
        <f>'[1]28'!E51</f>
        <v>0</v>
      </c>
      <c r="F49" s="15">
        <f t="shared" si="6"/>
        <v>315</v>
      </c>
      <c r="G49" s="15">
        <f>'[1]28'!H51</f>
        <v>152</v>
      </c>
      <c r="H49" s="16">
        <f>'[1]28'!I51</f>
        <v>0</v>
      </c>
      <c r="I49" s="16">
        <f>'[1]28'!J51</f>
        <v>0</v>
      </c>
      <c r="J49" s="16">
        <f>'[1]28'!K51</f>
        <v>0</v>
      </c>
      <c r="K49" s="15">
        <f t="shared" si="4"/>
        <v>152</v>
      </c>
      <c r="L49" s="18">
        <f>frq!C49</f>
        <v>1</v>
      </c>
      <c r="M49" s="16">
        <f t="shared" si="7"/>
        <v>152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'[1]28'!B52</f>
        <v>265</v>
      </c>
      <c r="C50" s="16">
        <f>'[1]28'!C52</f>
        <v>0</v>
      </c>
      <c r="D50" s="16">
        <f>'[1]28'!D52</f>
        <v>50</v>
      </c>
      <c r="E50" s="16">
        <f>'[1]28'!E52</f>
        <v>0</v>
      </c>
      <c r="F50" s="15">
        <f t="shared" si="6"/>
        <v>315</v>
      </c>
      <c r="G50" s="15">
        <f>'[1]28'!H52</f>
        <v>152</v>
      </c>
      <c r="H50" s="16">
        <f>'[1]28'!I52</f>
        <v>0</v>
      </c>
      <c r="I50" s="16">
        <f>'[1]28'!J52</f>
        <v>0</v>
      </c>
      <c r="J50" s="16">
        <f>'[1]28'!K52</f>
        <v>0</v>
      </c>
      <c r="K50" s="15">
        <f t="shared" si="4"/>
        <v>152</v>
      </c>
      <c r="L50" s="18">
        <f>frq!C50</f>
        <v>1</v>
      </c>
      <c r="M50" s="16">
        <f t="shared" si="7"/>
        <v>152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'[1]28'!B53</f>
        <v>265</v>
      </c>
      <c r="C51" s="16">
        <f>'[1]28'!C53</f>
        <v>0</v>
      </c>
      <c r="D51" s="16">
        <f>'[1]28'!D53</f>
        <v>50</v>
      </c>
      <c r="E51" s="16">
        <f>'[1]28'!E53</f>
        <v>0</v>
      </c>
      <c r="F51" s="15">
        <f t="shared" si="6"/>
        <v>315</v>
      </c>
      <c r="G51" s="15">
        <f>'[1]28'!H53</f>
        <v>152</v>
      </c>
      <c r="H51" s="16">
        <f>'[1]28'!I53</f>
        <v>0</v>
      </c>
      <c r="I51" s="16">
        <f>'[1]28'!J53</f>
        <v>0</v>
      </c>
      <c r="J51" s="16">
        <f>'[1]28'!K53</f>
        <v>0</v>
      </c>
      <c r="K51" s="15">
        <f t="shared" si="4"/>
        <v>152</v>
      </c>
      <c r="L51" s="18">
        <f>frq!C51</f>
        <v>1</v>
      </c>
      <c r="M51" s="16">
        <f t="shared" si="7"/>
        <v>152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'[1]28'!B54</f>
        <v>265</v>
      </c>
      <c r="C52" s="16">
        <f>'[1]28'!C54</f>
        <v>0</v>
      </c>
      <c r="D52" s="16">
        <f>'[1]28'!D54</f>
        <v>50</v>
      </c>
      <c r="E52" s="16">
        <f>'[1]28'!E54</f>
        <v>0</v>
      </c>
      <c r="F52" s="15">
        <f t="shared" si="6"/>
        <v>315</v>
      </c>
      <c r="G52" s="15">
        <f>'[1]28'!H54</f>
        <v>152</v>
      </c>
      <c r="H52" s="16">
        <f>'[1]28'!I54</f>
        <v>0</v>
      </c>
      <c r="I52" s="16">
        <f>'[1]28'!J54</f>
        <v>0</v>
      </c>
      <c r="J52" s="16">
        <f>'[1]28'!K54</f>
        <v>0</v>
      </c>
      <c r="K52" s="15">
        <f t="shared" si="4"/>
        <v>152</v>
      </c>
      <c r="L52" s="18">
        <f>frq!C52</f>
        <v>1</v>
      </c>
      <c r="M52" s="16">
        <f t="shared" si="7"/>
        <v>152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'[1]28'!B55</f>
        <v>265</v>
      </c>
      <c r="C53" s="16">
        <f>'[1]28'!C55</f>
        <v>0</v>
      </c>
      <c r="D53" s="16">
        <f>'[1]28'!D55</f>
        <v>50</v>
      </c>
      <c r="E53" s="16">
        <f>'[1]28'!E55</f>
        <v>0</v>
      </c>
      <c r="F53" s="15">
        <f t="shared" si="6"/>
        <v>315</v>
      </c>
      <c r="G53" s="15">
        <f>'[1]28'!H55</f>
        <v>152</v>
      </c>
      <c r="H53" s="16">
        <f>'[1]28'!I55</f>
        <v>0</v>
      </c>
      <c r="I53" s="16">
        <f>'[1]28'!J55</f>
        <v>0</v>
      </c>
      <c r="J53" s="16">
        <f>'[1]28'!K55</f>
        <v>0</v>
      </c>
      <c r="K53" s="15">
        <f t="shared" si="4"/>
        <v>152</v>
      </c>
      <c r="L53" s="18">
        <f>frq!C53</f>
        <v>1</v>
      </c>
      <c r="M53" s="16">
        <f t="shared" si="7"/>
        <v>152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'[1]28'!B56</f>
        <v>265</v>
      </c>
      <c r="C54" s="16">
        <f>'[1]28'!C56</f>
        <v>0</v>
      </c>
      <c r="D54" s="16">
        <f>'[1]28'!D56</f>
        <v>50</v>
      </c>
      <c r="E54" s="16">
        <f>'[1]28'!E56</f>
        <v>0</v>
      </c>
      <c r="F54" s="15">
        <f t="shared" si="6"/>
        <v>315</v>
      </c>
      <c r="G54" s="15">
        <f>'[1]28'!H56</f>
        <v>152</v>
      </c>
      <c r="H54" s="16">
        <f>'[1]28'!I56</f>
        <v>0</v>
      </c>
      <c r="I54" s="16">
        <f>'[1]28'!J56</f>
        <v>0</v>
      </c>
      <c r="J54" s="16">
        <f>'[1]28'!K56</f>
        <v>0</v>
      </c>
      <c r="K54" s="15">
        <f t="shared" si="4"/>
        <v>152</v>
      </c>
      <c r="L54" s="18">
        <f>frq!C54</f>
        <v>1</v>
      </c>
      <c r="M54" s="16">
        <f t="shared" si="7"/>
        <v>152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'[1]28'!B57</f>
        <v>265</v>
      </c>
      <c r="C55" s="16">
        <f>'[1]28'!C57</f>
        <v>0</v>
      </c>
      <c r="D55" s="16">
        <f>'[1]28'!D57</f>
        <v>50</v>
      </c>
      <c r="E55" s="16">
        <f>'[1]28'!E57</f>
        <v>0</v>
      </c>
      <c r="F55" s="15">
        <f t="shared" si="6"/>
        <v>315</v>
      </c>
      <c r="G55" s="15">
        <f>'[1]28'!H57</f>
        <v>152</v>
      </c>
      <c r="H55" s="16">
        <f>'[1]28'!I57</f>
        <v>0</v>
      </c>
      <c r="I55" s="16">
        <f>'[1]28'!J57</f>
        <v>0</v>
      </c>
      <c r="J55" s="16">
        <f>'[1]28'!K57</f>
        <v>0</v>
      </c>
      <c r="K55" s="15">
        <f t="shared" si="4"/>
        <v>152</v>
      </c>
      <c r="L55" s="18">
        <f>frq!C55</f>
        <v>1</v>
      </c>
      <c r="M55" s="16">
        <f t="shared" si="7"/>
        <v>152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'[1]28'!B58</f>
        <v>265</v>
      </c>
      <c r="C56" s="16">
        <f>'[1]28'!C58</f>
        <v>0</v>
      </c>
      <c r="D56" s="16">
        <f>'[1]28'!D58</f>
        <v>50</v>
      </c>
      <c r="E56" s="16">
        <f>'[1]28'!E58</f>
        <v>0</v>
      </c>
      <c r="F56" s="15">
        <f t="shared" si="6"/>
        <v>315</v>
      </c>
      <c r="G56" s="15">
        <f>'[1]28'!H58</f>
        <v>152</v>
      </c>
      <c r="H56" s="16">
        <f>'[1]28'!I58</f>
        <v>0</v>
      </c>
      <c r="I56" s="16">
        <f>'[1]28'!J58</f>
        <v>0</v>
      </c>
      <c r="J56" s="16">
        <f>'[1]28'!K58</f>
        <v>0</v>
      </c>
      <c r="K56" s="15">
        <f t="shared" si="4"/>
        <v>152</v>
      </c>
      <c r="L56" s="18">
        <f>frq!C56</f>
        <v>1</v>
      </c>
      <c r="M56" s="16">
        <f t="shared" si="7"/>
        <v>152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'[1]28'!B59</f>
        <v>265</v>
      </c>
      <c r="C57" s="16">
        <f>'[1]28'!C59</f>
        <v>0</v>
      </c>
      <c r="D57" s="16">
        <f>'[1]28'!D59</f>
        <v>50</v>
      </c>
      <c r="E57" s="16">
        <f>'[1]28'!E59</f>
        <v>0</v>
      </c>
      <c r="F57" s="15">
        <f t="shared" si="6"/>
        <v>315</v>
      </c>
      <c r="G57" s="15">
        <f>'[1]28'!H59</f>
        <v>152</v>
      </c>
      <c r="H57" s="16">
        <f>'[1]28'!I59</f>
        <v>0</v>
      </c>
      <c r="I57" s="16">
        <f>'[1]28'!J59</f>
        <v>0</v>
      </c>
      <c r="J57" s="16">
        <f>'[1]28'!K59</f>
        <v>0</v>
      </c>
      <c r="K57" s="15">
        <f t="shared" si="4"/>
        <v>152</v>
      </c>
      <c r="L57" s="18">
        <f>frq!C57</f>
        <v>1</v>
      </c>
      <c r="M57" s="16">
        <f t="shared" si="7"/>
        <v>152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152</v>
      </c>
    </row>
    <row r="58" spans="1:17">
      <c r="A58" s="8" t="s">
        <v>100</v>
      </c>
      <c r="B58" s="15">
        <f>'[1]28'!B60</f>
        <v>265</v>
      </c>
      <c r="C58" s="16">
        <f>'[1]28'!C60</f>
        <v>0</v>
      </c>
      <c r="D58" s="16">
        <f>'[1]28'!D60</f>
        <v>50</v>
      </c>
      <c r="E58" s="16">
        <f>'[1]28'!E60</f>
        <v>0</v>
      </c>
      <c r="F58" s="15">
        <f t="shared" si="6"/>
        <v>315</v>
      </c>
      <c r="G58" s="15">
        <f>'[1]28'!H60</f>
        <v>152</v>
      </c>
      <c r="H58" s="16">
        <f>'[1]28'!I60</f>
        <v>0</v>
      </c>
      <c r="I58" s="16">
        <f>'[1]28'!J60</f>
        <v>0</v>
      </c>
      <c r="J58" s="16">
        <f>'[1]28'!K60</f>
        <v>0</v>
      </c>
      <c r="K58" s="15">
        <f t="shared" si="4"/>
        <v>152</v>
      </c>
      <c r="L58" s="18">
        <f>frq!C58</f>
        <v>1</v>
      </c>
      <c r="M58" s="16">
        <f t="shared" si="7"/>
        <v>152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'[1]28'!B61</f>
        <v>265</v>
      </c>
      <c r="C59" s="16">
        <f>'[1]28'!C61</f>
        <v>0</v>
      </c>
      <c r="D59" s="16">
        <f>'[1]28'!D61</f>
        <v>50</v>
      </c>
      <c r="E59" s="16">
        <f>'[1]28'!E61</f>
        <v>0</v>
      </c>
      <c r="F59" s="15">
        <f t="shared" si="6"/>
        <v>315</v>
      </c>
      <c r="G59" s="15">
        <f>'[1]28'!H61</f>
        <v>150</v>
      </c>
      <c r="H59" s="16">
        <f>'[1]28'!I61</f>
        <v>0</v>
      </c>
      <c r="I59" s="16">
        <f>'[1]28'!J61</f>
        <v>0</v>
      </c>
      <c r="J59" s="16">
        <f>'[1]28'!K61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'[1]28'!B62</f>
        <v>265</v>
      </c>
      <c r="C60" s="16">
        <f>'[1]28'!C62</f>
        <v>0</v>
      </c>
      <c r="D60" s="16">
        <f>'[1]28'!D62</f>
        <v>50</v>
      </c>
      <c r="E60" s="16">
        <f>'[1]28'!E62</f>
        <v>0</v>
      </c>
      <c r="F60" s="15">
        <f t="shared" si="6"/>
        <v>315</v>
      </c>
      <c r="G60" s="15">
        <f>'[1]28'!H62</f>
        <v>150</v>
      </c>
      <c r="H60" s="16">
        <f>'[1]28'!I62</f>
        <v>0</v>
      </c>
      <c r="I60" s="16">
        <f>'[1]28'!J62</f>
        <v>0</v>
      </c>
      <c r="J60" s="16">
        <f>'[1]28'!K62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'[1]28'!B63</f>
        <v>265</v>
      </c>
      <c r="C61" s="16">
        <f>'[1]28'!C63</f>
        <v>0</v>
      </c>
      <c r="D61" s="16">
        <f>'[1]28'!D63</f>
        <v>50</v>
      </c>
      <c r="E61" s="16">
        <f>'[1]28'!E63</f>
        <v>0</v>
      </c>
      <c r="F61" s="15">
        <f t="shared" si="6"/>
        <v>315</v>
      </c>
      <c r="G61" s="15">
        <f>'[1]28'!H63</f>
        <v>150</v>
      </c>
      <c r="H61" s="16">
        <f>'[1]28'!I63</f>
        <v>0</v>
      </c>
      <c r="I61" s="16">
        <f>'[1]28'!J63</f>
        <v>0</v>
      </c>
      <c r="J61" s="16">
        <f>'[1]28'!K63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'[1]28'!B64</f>
        <v>265</v>
      </c>
      <c r="C62" s="16">
        <f>'[1]28'!C64</f>
        <v>0</v>
      </c>
      <c r="D62" s="16">
        <f>'[1]28'!D64</f>
        <v>50</v>
      </c>
      <c r="E62" s="16">
        <f>'[1]28'!E64</f>
        <v>0</v>
      </c>
      <c r="F62" s="15">
        <f t="shared" si="6"/>
        <v>315</v>
      </c>
      <c r="G62" s="15">
        <f>'[1]28'!H64</f>
        <v>150</v>
      </c>
      <c r="H62" s="16">
        <f>'[1]28'!I64</f>
        <v>0</v>
      </c>
      <c r="I62" s="16">
        <f>'[1]28'!J64</f>
        <v>0</v>
      </c>
      <c r="J62" s="16">
        <f>'[1]28'!K64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'[1]28'!B65</f>
        <v>265</v>
      </c>
      <c r="C63" s="16">
        <f>'[1]28'!C65</f>
        <v>0</v>
      </c>
      <c r="D63" s="16">
        <f>'[1]28'!D65</f>
        <v>50</v>
      </c>
      <c r="E63" s="16">
        <f>'[1]28'!E65</f>
        <v>0</v>
      </c>
      <c r="F63" s="15">
        <f t="shared" si="6"/>
        <v>315</v>
      </c>
      <c r="G63" s="15">
        <f>'[1]28'!H65</f>
        <v>150</v>
      </c>
      <c r="H63" s="16">
        <f>'[1]28'!I65</f>
        <v>0</v>
      </c>
      <c r="I63" s="16">
        <f>'[1]28'!J65</f>
        <v>0</v>
      </c>
      <c r="J63" s="16">
        <f>'[1]28'!K65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'[1]28'!B66</f>
        <v>265</v>
      </c>
      <c r="C64" s="16">
        <f>'[1]28'!C66</f>
        <v>0</v>
      </c>
      <c r="D64" s="16">
        <f>'[1]28'!D66</f>
        <v>50</v>
      </c>
      <c r="E64" s="16">
        <f>'[1]28'!E66</f>
        <v>0</v>
      </c>
      <c r="F64" s="15">
        <f t="shared" si="6"/>
        <v>315</v>
      </c>
      <c r="G64" s="15">
        <f>'[1]28'!H66</f>
        <v>150</v>
      </c>
      <c r="H64" s="16">
        <f>'[1]28'!I66</f>
        <v>0</v>
      </c>
      <c r="I64" s="16">
        <f>'[1]28'!J66</f>
        <v>0</v>
      </c>
      <c r="J64" s="16">
        <f>'[1]28'!K66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'[1]28'!B67</f>
        <v>265</v>
      </c>
      <c r="C65" s="16">
        <f>'[1]28'!C67</f>
        <v>0</v>
      </c>
      <c r="D65" s="16">
        <f>'[1]28'!D67</f>
        <v>50</v>
      </c>
      <c r="E65" s="16">
        <f>'[1]28'!E67</f>
        <v>0</v>
      </c>
      <c r="F65" s="15">
        <f t="shared" si="6"/>
        <v>315</v>
      </c>
      <c r="G65" s="15">
        <f>'[1]28'!H67</f>
        <v>150</v>
      </c>
      <c r="H65" s="16">
        <f>'[1]28'!I67</f>
        <v>0</v>
      </c>
      <c r="I65" s="16">
        <f>'[1]28'!J67</f>
        <v>0</v>
      </c>
      <c r="J65" s="16">
        <f>'[1]28'!K67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'[1]28'!B68</f>
        <v>265</v>
      </c>
      <c r="C66" s="16">
        <f>'[1]28'!C68</f>
        <v>0</v>
      </c>
      <c r="D66" s="16">
        <f>'[1]28'!D68</f>
        <v>50</v>
      </c>
      <c r="E66" s="16">
        <f>'[1]28'!E68</f>
        <v>0</v>
      </c>
      <c r="F66" s="15">
        <f t="shared" si="6"/>
        <v>315</v>
      </c>
      <c r="G66" s="15">
        <f>'[1]28'!H68</f>
        <v>150</v>
      </c>
      <c r="H66" s="16">
        <f>'[1]28'!I68</f>
        <v>0</v>
      </c>
      <c r="I66" s="16">
        <f>'[1]28'!J68</f>
        <v>0</v>
      </c>
      <c r="J66" s="16">
        <f>'[1]28'!K68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'[1]28'!B69</f>
        <v>265</v>
      </c>
      <c r="C67" s="16">
        <f>'[1]28'!C69</f>
        <v>0</v>
      </c>
      <c r="D67" s="16">
        <f>'[1]28'!D69</f>
        <v>50</v>
      </c>
      <c r="E67" s="16">
        <f>'[1]28'!E69</f>
        <v>0</v>
      </c>
      <c r="F67" s="15">
        <f t="shared" si="6"/>
        <v>315</v>
      </c>
      <c r="G67" s="15">
        <f>'[1]28'!H69</f>
        <v>150</v>
      </c>
      <c r="H67" s="16">
        <f>'[1]28'!I69</f>
        <v>0</v>
      </c>
      <c r="I67" s="16">
        <f>'[1]28'!J69</f>
        <v>0</v>
      </c>
      <c r="J67" s="16">
        <f>'[1]28'!K69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'[1]28'!B70</f>
        <v>265</v>
      </c>
      <c r="C68" s="16">
        <f>'[1]28'!C70</f>
        <v>0</v>
      </c>
      <c r="D68" s="16">
        <f>'[1]28'!D70</f>
        <v>50</v>
      </c>
      <c r="E68" s="16">
        <f>'[1]28'!E70</f>
        <v>0</v>
      </c>
      <c r="F68" s="15">
        <f t="shared" si="6"/>
        <v>315</v>
      </c>
      <c r="G68" s="15">
        <f>'[1]28'!H70</f>
        <v>150</v>
      </c>
      <c r="H68" s="16">
        <f>'[1]28'!I70</f>
        <v>0</v>
      </c>
      <c r="I68" s="16">
        <f>'[1]28'!J70</f>
        <v>0</v>
      </c>
      <c r="J68" s="16">
        <f>'[1]28'!K70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'[1]28'!B71</f>
        <v>265</v>
      </c>
      <c r="C69" s="16">
        <f>'[1]28'!C71</f>
        <v>0</v>
      </c>
      <c r="D69" s="16">
        <f>'[1]28'!D71</f>
        <v>50</v>
      </c>
      <c r="E69" s="16">
        <f>'[1]28'!E71</f>
        <v>0</v>
      </c>
      <c r="F69" s="15">
        <f t="shared" ref="F69:F98" si="17">SUM(B69:E69)</f>
        <v>315</v>
      </c>
      <c r="G69" s="15">
        <f>'[1]28'!H71</f>
        <v>150</v>
      </c>
      <c r="H69" s="16">
        <f>'[1]28'!I71</f>
        <v>0</v>
      </c>
      <c r="I69" s="16">
        <f>'[1]28'!J71</f>
        <v>0</v>
      </c>
      <c r="J69" s="16">
        <f>'[1]28'!K71</f>
        <v>0</v>
      </c>
      <c r="K69" s="15">
        <f t="shared" si="15"/>
        <v>150</v>
      </c>
      <c r="L69" s="18">
        <f>frq!C69</f>
        <v>1</v>
      </c>
      <c r="M69" s="16">
        <f t="shared" si="11"/>
        <v>150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'[1]28'!B72</f>
        <v>265</v>
      </c>
      <c r="C70" s="16">
        <f>'[1]28'!C72</f>
        <v>0</v>
      </c>
      <c r="D70" s="16">
        <f>'[1]28'!D72</f>
        <v>50</v>
      </c>
      <c r="E70" s="16">
        <f>'[1]28'!E72</f>
        <v>0</v>
      </c>
      <c r="F70" s="15">
        <f t="shared" si="17"/>
        <v>315</v>
      </c>
      <c r="G70" s="15">
        <f>'[1]28'!H72</f>
        <v>150</v>
      </c>
      <c r="H70" s="16">
        <f>'[1]28'!I72</f>
        <v>0</v>
      </c>
      <c r="I70" s="16">
        <f>'[1]28'!J72</f>
        <v>0</v>
      </c>
      <c r="J70" s="16">
        <f>'[1]28'!K72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'[1]28'!B73</f>
        <v>265</v>
      </c>
      <c r="C71" s="16">
        <f>'[1]28'!C73</f>
        <v>0</v>
      </c>
      <c r="D71" s="16">
        <f>'[1]28'!D73</f>
        <v>50</v>
      </c>
      <c r="E71" s="16">
        <f>'[1]28'!E73</f>
        <v>0</v>
      </c>
      <c r="F71" s="15">
        <f t="shared" si="17"/>
        <v>315</v>
      </c>
      <c r="G71" s="15">
        <f>'[1]28'!H73</f>
        <v>150</v>
      </c>
      <c r="H71" s="16">
        <f>'[1]28'!I73</f>
        <v>0</v>
      </c>
      <c r="I71" s="16">
        <f>'[1]28'!J73</f>
        <v>0</v>
      </c>
      <c r="J71" s="16">
        <f>'[1]28'!K73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'[1]28'!B74</f>
        <v>265</v>
      </c>
      <c r="C72" s="16">
        <f>'[1]28'!C74</f>
        <v>0</v>
      </c>
      <c r="D72" s="16">
        <f>'[1]28'!D74</f>
        <v>50</v>
      </c>
      <c r="E72" s="16">
        <f>'[1]28'!E74</f>
        <v>0</v>
      </c>
      <c r="F72" s="15">
        <f t="shared" si="17"/>
        <v>315</v>
      </c>
      <c r="G72" s="15">
        <f>'[1]28'!H74</f>
        <v>150</v>
      </c>
      <c r="H72" s="16">
        <f>'[1]28'!I74</f>
        <v>0</v>
      </c>
      <c r="I72" s="16">
        <f>'[1]28'!J74</f>
        <v>0</v>
      </c>
      <c r="J72" s="16">
        <f>'[1]28'!K74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'[1]28'!B75</f>
        <v>265</v>
      </c>
      <c r="C73" s="16">
        <f>'[1]28'!C75</f>
        <v>0</v>
      </c>
      <c r="D73" s="16">
        <f>'[1]28'!D75</f>
        <v>50</v>
      </c>
      <c r="E73" s="16">
        <f>'[1]28'!E75</f>
        <v>0</v>
      </c>
      <c r="F73" s="15">
        <f t="shared" si="17"/>
        <v>315</v>
      </c>
      <c r="G73" s="15">
        <f>'[1]28'!H75</f>
        <v>150</v>
      </c>
      <c r="H73" s="16">
        <f>'[1]28'!I75</f>
        <v>0</v>
      </c>
      <c r="I73" s="16">
        <f>'[1]28'!J75</f>
        <v>0</v>
      </c>
      <c r="J73" s="16">
        <f>'[1]28'!K75</f>
        <v>0</v>
      </c>
      <c r="K73" s="15">
        <f t="shared" si="15"/>
        <v>150</v>
      </c>
      <c r="L73" s="18">
        <f>frq!C73</f>
        <v>1</v>
      </c>
      <c r="M73" s="16">
        <f t="shared" si="11"/>
        <v>150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'[1]28'!B76</f>
        <v>265</v>
      </c>
      <c r="C74" s="16">
        <f>'[1]28'!C76</f>
        <v>0</v>
      </c>
      <c r="D74" s="16">
        <f>'[1]28'!D76</f>
        <v>50</v>
      </c>
      <c r="E74" s="16">
        <f>'[1]28'!E76</f>
        <v>0</v>
      </c>
      <c r="F74" s="15">
        <f t="shared" si="17"/>
        <v>315</v>
      </c>
      <c r="G74" s="15">
        <f>'[1]28'!H76</f>
        <v>150</v>
      </c>
      <c r="H74" s="16">
        <f>'[1]28'!I76</f>
        <v>0</v>
      </c>
      <c r="I74" s="16">
        <f>'[1]28'!J76</f>
        <v>0</v>
      </c>
      <c r="J74" s="16">
        <f>'[1]28'!K76</f>
        <v>0</v>
      </c>
      <c r="K74" s="15">
        <f t="shared" si="15"/>
        <v>150</v>
      </c>
      <c r="L74" s="18">
        <f>frq!C74</f>
        <v>1</v>
      </c>
      <c r="M74" s="16">
        <f t="shared" si="11"/>
        <v>150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'[1]28'!B77</f>
        <v>265</v>
      </c>
      <c r="C75" s="16">
        <f>'[1]28'!C77</f>
        <v>0</v>
      </c>
      <c r="D75" s="16">
        <f>'[1]28'!D77</f>
        <v>50</v>
      </c>
      <c r="E75" s="16">
        <f>'[1]28'!E77</f>
        <v>0</v>
      </c>
      <c r="F75" s="15">
        <f t="shared" si="17"/>
        <v>315</v>
      </c>
      <c r="G75" s="15">
        <f>'[1]28'!H77</f>
        <v>152</v>
      </c>
      <c r="H75" s="16">
        <f>'[1]28'!I77</f>
        <v>0</v>
      </c>
      <c r="I75" s="16">
        <f>'[1]28'!J77</f>
        <v>0</v>
      </c>
      <c r="J75" s="16">
        <f>'[1]28'!K77</f>
        <v>0</v>
      </c>
      <c r="K75" s="15">
        <f t="shared" si="15"/>
        <v>152</v>
      </c>
      <c r="L75" s="18">
        <f>frq!C75</f>
        <v>1</v>
      </c>
      <c r="M75" s="16">
        <f t="shared" si="11"/>
        <v>152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'[1]28'!B78</f>
        <v>265</v>
      </c>
      <c r="C76" s="16">
        <f>'[1]28'!C78</f>
        <v>0</v>
      </c>
      <c r="D76" s="16">
        <f>'[1]28'!D78</f>
        <v>50</v>
      </c>
      <c r="E76" s="16">
        <f>'[1]28'!E78</f>
        <v>0</v>
      </c>
      <c r="F76" s="15">
        <f t="shared" si="17"/>
        <v>315</v>
      </c>
      <c r="G76" s="15">
        <f>'[1]28'!H78</f>
        <v>152</v>
      </c>
      <c r="H76" s="16">
        <f>'[1]28'!I78</f>
        <v>0</v>
      </c>
      <c r="I76" s="16">
        <f>'[1]28'!J78</f>
        <v>0</v>
      </c>
      <c r="J76" s="16">
        <f>'[1]28'!K78</f>
        <v>0</v>
      </c>
      <c r="K76" s="15">
        <f t="shared" si="15"/>
        <v>152</v>
      </c>
      <c r="L76" s="18">
        <f>frq!C76</f>
        <v>1</v>
      </c>
      <c r="M76" s="16">
        <f t="shared" si="11"/>
        <v>152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'[1]28'!B79</f>
        <v>265</v>
      </c>
      <c r="C77" s="16">
        <f>'[1]28'!C79</f>
        <v>0</v>
      </c>
      <c r="D77" s="16">
        <f>'[1]28'!D79</f>
        <v>50</v>
      </c>
      <c r="E77" s="16">
        <f>'[1]28'!E79</f>
        <v>0</v>
      </c>
      <c r="F77" s="15">
        <f t="shared" si="17"/>
        <v>315</v>
      </c>
      <c r="G77" s="15">
        <f>'[1]28'!H79</f>
        <v>152</v>
      </c>
      <c r="H77" s="16">
        <f>'[1]28'!I79</f>
        <v>0</v>
      </c>
      <c r="I77" s="16">
        <f>'[1]28'!J79</f>
        <v>0</v>
      </c>
      <c r="J77" s="16">
        <f>'[1]28'!K79</f>
        <v>0</v>
      </c>
      <c r="K77" s="15">
        <f t="shared" si="15"/>
        <v>152</v>
      </c>
      <c r="L77" s="18">
        <f>frq!C77</f>
        <v>1</v>
      </c>
      <c r="M77" s="16">
        <f t="shared" si="11"/>
        <v>152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'[1]28'!B80</f>
        <v>265</v>
      </c>
      <c r="C78" s="16">
        <f>'[1]28'!C80</f>
        <v>0</v>
      </c>
      <c r="D78" s="16">
        <f>'[1]28'!D80</f>
        <v>50</v>
      </c>
      <c r="E78" s="16">
        <f>'[1]28'!E80</f>
        <v>0</v>
      </c>
      <c r="F78" s="15">
        <f t="shared" si="17"/>
        <v>315</v>
      </c>
      <c r="G78" s="15">
        <f>'[1]28'!H80</f>
        <v>152</v>
      </c>
      <c r="H78" s="16">
        <f>'[1]28'!I80</f>
        <v>0</v>
      </c>
      <c r="I78" s="16">
        <f>'[1]28'!J80</f>
        <v>0</v>
      </c>
      <c r="J78" s="16">
        <f>'[1]28'!K80</f>
        <v>0</v>
      </c>
      <c r="K78" s="15">
        <f t="shared" si="15"/>
        <v>152</v>
      </c>
      <c r="L78" s="18">
        <f>frq!C78</f>
        <v>1</v>
      </c>
      <c r="M78" s="16">
        <f t="shared" si="11"/>
        <v>152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'[1]28'!B81</f>
        <v>265</v>
      </c>
      <c r="C79" s="16">
        <f>'[1]28'!C81</f>
        <v>0</v>
      </c>
      <c r="D79" s="16">
        <f>'[1]28'!D81</f>
        <v>50</v>
      </c>
      <c r="E79" s="16">
        <f>'[1]28'!E81</f>
        <v>0</v>
      </c>
      <c r="F79" s="15">
        <f t="shared" si="17"/>
        <v>315</v>
      </c>
      <c r="G79" s="15">
        <f>'[1]28'!H81</f>
        <v>152</v>
      </c>
      <c r="H79" s="16">
        <f>'[1]28'!I81</f>
        <v>0</v>
      </c>
      <c r="I79" s="16">
        <f>'[1]28'!J81</f>
        <v>0</v>
      </c>
      <c r="J79" s="16">
        <f>'[1]28'!K81</f>
        <v>0</v>
      </c>
      <c r="K79" s="15">
        <f t="shared" si="15"/>
        <v>152</v>
      </c>
      <c r="L79" s="18">
        <f>frq!C79</f>
        <v>1</v>
      </c>
      <c r="M79" s="16">
        <f t="shared" si="11"/>
        <v>152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'[1]28'!B82</f>
        <v>265</v>
      </c>
      <c r="C80" s="16">
        <f>'[1]28'!C82</f>
        <v>0</v>
      </c>
      <c r="D80" s="16">
        <f>'[1]28'!D82</f>
        <v>50</v>
      </c>
      <c r="E80" s="16">
        <f>'[1]28'!E82</f>
        <v>0</v>
      </c>
      <c r="F80" s="15">
        <f t="shared" si="17"/>
        <v>315</v>
      </c>
      <c r="G80" s="15">
        <f>'[1]28'!H82</f>
        <v>152</v>
      </c>
      <c r="H80" s="16">
        <f>'[1]28'!I82</f>
        <v>0</v>
      </c>
      <c r="I80" s="16">
        <f>'[1]28'!J82</f>
        <v>0</v>
      </c>
      <c r="J80" s="16">
        <f>'[1]28'!K82</f>
        <v>0</v>
      </c>
      <c r="K80" s="15">
        <f t="shared" si="15"/>
        <v>152</v>
      </c>
      <c r="L80" s="18">
        <f>frq!C80</f>
        <v>1</v>
      </c>
      <c r="M80" s="16">
        <f t="shared" si="11"/>
        <v>152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'[1]28'!B83</f>
        <v>265</v>
      </c>
      <c r="C81" s="16">
        <f>'[1]28'!C83</f>
        <v>0</v>
      </c>
      <c r="D81" s="16">
        <f>'[1]28'!D83</f>
        <v>50</v>
      </c>
      <c r="E81" s="16">
        <f>'[1]28'!E83</f>
        <v>0</v>
      </c>
      <c r="F81" s="15">
        <f t="shared" si="17"/>
        <v>315</v>
      </c>
      <c r="G81" s="15">
        <f>'[1]28'!H83</f>
        <v>152</v>
      </c>
      <c r="H81" s="16">
        <f>'[1]28'!I83</f>
        <v>0</v>
      </c>
      <c r="I81" s="16">
        <f>'[1]28'!J83</f>
        <v>0</v>
      </c>
      <c r="J81" s="16">
        <f>'[1]28'!K83</f>
        <v>0</v>
      </c>
      <c r="K81" s="15">
        <f t="shared" si="15"/>
        <v>152</v>
      </c>
      <c r="L81" s="18">
        <f>frq!C81</f>
        <v>1</v>
      </c>
      <c r="M81" s="16">
        <f t="shared" si="11"/>
        <v>152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'[1]28'!B84</f>
        <v>265</v>
      </c>
      <c r="C82" s="16">
        <f>'[1]28'!C84</f>
        <v>0</v>
      </c>
      <c r="D82" s="16">
        <f>'[1]28'!D84</f>
        <v>50</v>
      </c>
      <c r="E82" s="16">
        <f>'[1]28'!E84</f>
        <v>0</v>
      </c>
      <c r="F82" s="15">
        <f t="shared" si="17"/>
        <v>315</v>
      </c>
      <c r="G82" s="15">
        <f>'[1]28'!H84</f>
        <v>152</v>
      </c>
      <c r="H82" s="16">
        <f>'[1]28'!I84</f>
        <v>0</v>
      </c>
      <c r="I82" s="16">
        <f>'[1]28'!J84</f>
        <v>0</v>
      </c>
      <c r="J82" s="16">
        <f>'[1]28'!K84</f>
        <v>0</v>
      </c>
      <c r="K82" s="15">
        <f t="shared" si="15"/>
        <v>152</v>
      </c>
      <c r="L82" s="18">
        <f>frq!C82</f>
        <v>1</v>
      </c>
      <c r="M82" s="16">
        <f t="shared" si="11"/>
        <v>152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'[1]28'!B85</f>
        <v>265</v>
      </c>
      <c r="C83" s="16">
        <f>'[1]28'!C85</f>
        <v>0</v>
      </c>
      <c r="D83" s="16">
        <f>'[1]28'!D85</f>
        <v>50</v>
      </c>
      <c r="E83" s="16">
        <f>'[1]28'!E85</f>
        <v>0</v>
      </c>
      <c r="F83" s="15">
        <f t="shared" si="17"/>
        <v>315</v>
      </c>
      <c r="G83" s="15">
        <f>'[1]28'!H85</f>
        <v>152</v>
      </c>
      <c r="H83" s="16">
        <f>'[1]28'!I85</f>
        <v>0</v>
      </c>
      <c r="I83" s="16">
        <f>'[1]28'!J85</f>
        <v>0</v>
      </c>
      <c r="J83" s="16">
        <f>'[1]28'!K85</f>
        <v>0</v>
      </c>
      <c r="K83" s="15">
        <f t="shared" si="15"/>
        <v>152</v>
      </c>
      <c r="L83" s="18">
        <f>frq!C83</f>
        <v>1</v>
      </c>
      <c r="M83" s="16">
        <f t="shared" si="11"/>
        <v>152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'[1]28'!B86</f>
        <v>265</v>
      </c>
      <c r="C84" s="16">
        <f>'[1]28'!C86</f>
        <v>0</v>
      </c>
      <c r="D84" s="16">
        <f>'[1]28'!D86</f>
        <v>50</v>
      </c>
      <c r="E84" s="16">
        <f>'[1]28'!E86</f>
        <v>0</v>
      </c>
      <c r="F84" s="15">
        <f t="shared" si="17"/>
        <v>315</v>
      </c>
      <c r="G84" s="15">
        <f>'[1]28'!H86</f>
        <v>152</v>
      </c>
      <c r="H84" s="16">
        <f>'[1]28'!I86</f>
        <v>0</v>
      </c>
      <c r="I84" s="16">
        <f>'[1]28'!J86</f>
        <v>0</v>
      </c>
      <c r="J84" s="16">
        <f>'[1]28'!K86</f>
        <v>0</v>
      </c>
      <c r="K84" s="15">
        <f t="shared" si="15"/>
        <v>152</v>
      </c>
      <c r="L84" s="18">
        <f>frq!C84</f>
        <v>1</v>
      </c>
      <c r="M84" s="16">
        <f t="shared" si="11"/>
        <v>152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'[1]28'!B87</f>
        <v>265</v>
      </c>
      <c r="C85" s="16">
        <f>'[1]28'!C87</f>
        <v>0</v>
      </c>
      <c r="D85" s="16">
        <f>'[1]28'!D87</f>
        <v>50</v>
      </c>
      <c r="E85" s="16">
        <f>'[1]28'!E87</f>
        <v>0</v>
      </c>
      <c r="F85" s="15">
        <f t="shared" si="17"/>
        <v>315</v>
      </c>
      <c r="G85" s="15">
        <f>'[1]28'!H87</f>
        <v>152</v>
      </c>
      <c r="H85" s="16">
        <f>'[1]28'!I87</f>
        <v>0</v>
      </c>
      <c r="I85" s="16">
        <f>'[1]28'!J87</f>
        <v>0</v>
      </c>
      <c r="J85" s="16">
        <f>'[1]28'!K87</f>
        <v>0</v>
      </c>
      <c r="K85" s="15">
        <f t="shared" si="15"/>
        <v>152</v>
      </c>
      <c r="L85" s="18">
        <f>frq!C85</f>
        <v>1</v>
      </c>
      <c r="M85" s="16">
        <f t="shared" si="11"/>
        <v>152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'[1]28'!B88</f>
        <v>265</v>
      </c>
      <c r="C86" s="16">
        <f>'[1]28'!C88</f>
        <v>0</v>
      </c>
      <c r="D86" s="16">
        <f>'[1]28'!D88</f>
        <v>50</v>
      </c>
      <c r="E86" s="16">
        <f>'[1]28'!E88</f>
        <v>0</v>
      </c>
      <c r="F86" s="15">
        <f t="shared" si="17"/>
        <v>315</v>
      </c>
      <c r="G86" s="15">
        <f>'[1]28'!H88</f>
        <v>152</v>
      </c>
      <c r="H86" s="16">
        <f>'[1]28'!I88</f>
        <v>0</v>
      </c>
      <c r="I86" s="16">
        <f>'[1]28'!J88</f>
        <v>0</v>
      </c>
      <c r="J86" s="16">
        <f>'[1]28'!K88</f>
        <v>0</v>
      </c>
      <c r="K86" s="15">
        <f t="shared" si="15"/>
        <v>152</v>
      </c>
      <c r="L86" s="18">
        <f>frq!C86</f>
        <v>1</v>
      </c>
      <c r="M86" s="16">
        <f t="shared" si="11"/>
        <v>152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'[1]28'!B89</f>
        <v>265</v>
      </c>
      <c r="C87" s="16">
        <f>'[1]28'!C89</f>
        <v>0</v>
      </c>
      <c r="D87" s="16">
        <f>'[1]28'!D89</f>
        <v>50</v>
      </c>
      <c r="E87" s="16">
        <f>'[1]28'!E89</f>
        <v>0</v>
      </c>
      <c r="F87" s="15">
        <f t="shared" si="17"/>
        <v>315</v>
      </c>
      <c r="G87" s="15">
        <f>'[1]28'!H89</f>
        <v>155</v>
      </c>
      <c r="H87" s="16">
        <f>'[1]28'!I89</f>
        <v>0</v>
      </c>
      <c r="I87" s="16">
        <f>'[1]28'!J89</f>
        <v>0</v>
      </c>
      <c r="J87" s="16">
        <f>'[1]28'!K89</f>
        <v>0</v>
      </c>
      <c r="K87" s="15">
        <f t="shared" si="15"/>
        <v>155</v>
      </c>
      <c r="L87" s="18">
        <f>frq!C87</f>
        <v>1</v>
      </c>
      <c r="M87" s="16">
        <f t="shared" si="11"/>
        <v>155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155</v>
      </c>
    </row>
    <row r="88" spans="1:17">
      <c r="A88" s="8" t="s">
        <v>130</v>
      </c>
      <c r="B88" s="15">
        <f>'[1]28'!B90</f>
        <v>265</v>
      </c>
      <c r="C88" s="16">
        <f>'[1]28'!C90</f>
        <v>0</v>
      </c>
      <c r="D88" s="16">
        <f>'[1]28'!D90</f>
        <v>50</v>
      </c>
      <c r="E88" s="16">
        <f>'[1]28'!E90</f>
        <v>0</v>
      </c>
      <c r="F88" s="15">
        <f t="shared" si="17"/>
        <v>315</v>
      </c>
      <c r="G88" s="15">
        <f>'[1]28'!H90</f>
        <v>155</v>
      </c>
      <c r="H88" s="16">
        <f>'[1]28'!I90</f>
        <v>0</v>
      </c>
      <c r="I88" s="16">
        <f>'[1]28'!J90</f>
        <v>0</v>
      </c>
      <c r="J88" s="16">
        <f>'[1]28'!K90</f>
        <v>0</v>
      </c>
      <c r="K88" s="15">
        <f t="shared" si="15"/>
        <v>155</v>
      </c>
      <c r="L88" s="18">
        <f>frq!C88</f>
        <v>1</v>
      </c>
      <c r="M88" s="16">
        <f t="shared" si="11"/>
        <v>155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155</v>
      </c>
    </row>
    <row r="89" spans="1:17">
      <c r="A89" s="8" t="s">
        <v>131</v>
      </c>
      <c r="B89" s="15">
        <f>'[1]28'!B91</f>
        <v>265</v>
      </c>
      <c r="C89" s="16">
        <f>'[1]28'!C91</f>
        <v>0</v>
      </c>
      <c r="D89" s="16">
        <f>'[1]28'!D91</f>
        <v>50</v>
      </c>
      <c r="E89" s="16">
        <f>'[1]28'!E91</f>
        <v>0</v>
      </c>
      <c r="F89" s="15">
        <f t="shared" si="17"/>
        <v>315</v>
      </c>
      <c r="G89" s="15">
        <f>'[1]28'!H91</f>
        <v>155</v>
      </c>
      <c r="H89" s="16">
        <f>'[1]28'!I91</f>
        <v>0</v>
      </c>
      <c r="I89" s="16">
        <f>'[1]28'!J91</f>
        <v>0</v>
      </c>
      <c r="J89" s="16">
        <f>'[1]28'!K91</f>
        <v>0</v>
      </c>
      <c r="K89" s="15">
        <f t="shared" si="15"/>
        <v>155</v>
      </c>
      <c r="L89" s="18">
        <f>frq!C89</f>
        <v>1</v>
      </c>
      <c r="M89" s="16">
        <f t="shared" si="11"/>
        <v>155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'[1]28'!B92</f>
        <v>265</v>
      </c>
      <c r="C90" s="16">
        <f>'[1]28'!C92</f>
        <v>0</v>
      </c>
      <c r="D90" s="16">
        <f>'[1]28'!D92</f>
        <v>50</v>
      </c>
      <c r="E90" s="16">
        <f>'[1]28'!E92</f>
        <v>0</v>
      </c>
      <c r="F90" s="15">
        <f t="shared" si="17"/>
        <v>315</v>
      </c>
      <c r="G90" s="15">
        <f>'[1]28'!H92</f>
        <v>155</v>
      </c>
      <c r="H90" s="16">
        <f>'[1]28'!I92</f>
        <v>0</v>
      </c>
      <c r="I90" s="16">
        <f>'[1]28'!J92</f>
        <v>0</v>
      </c>
      <c r="J90" s="16">
        <f>'[1]28'!K92</f>
        <v>0</v>
      </c>
      <c r="K90" s="15">
        <f t="shared" si="15"/>
        <v>155</v>
      </c>
      <c r="L90" s="18">
        <f>frq!C90</f>
        <v>1</v>
      </c>
      <c r="M90" s="16">
        <f t="shared" si="11"/>
        <v>155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'[1]28'!B93</f>
        <v>265</v>
      </c>
      <c r="C91" s="16">
        <f>'[1]28'!C93</f>
        <v>0</v>
      </c>
      <c r="D91" s="16">
        <f>'[1]28'!D93</f>
        <v>50</v>
      </c>
      <c r="E91" s="16">
        <f>'[1]28'!E93</f>
        <v>0</v>
      </c>
      <c r="F91" s="15">
        <f t="shared" si="17"/>
        <v>315</v>
      </c>
      <c r="G91" s="15">
        <f>'[1]28'!H93</f>
        <v>155</v>
      </c>
      <c r="H91" s="16">
        <f>'[1]28'!I93</f>
        <v>0</v>
      </c>
      <c r="I91" s="16">
        <f>'[1]28'!J93</f>
        <v>0</v>
      </c>
      <c r="J91" s="16">
        <f>'[1]28'!K93</f>
        <v>0</v>
      </c>
      <c r="K91" s="15">
        <f t="shared" si="15"/>
        <v>155</v>
      </c>
      <c r="L91" s="18">
        <f>frq!C91</f>
        <v>1</v>
      </c>
      <c r="M91" s="16">
        <f t="shared" si="11"/>
        <v>155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'[1]28'!B94</f>
        <v>265</v>
      </c>
      <c r="C92" s="16">
        <f>'[1]28'!C94</f>
        <v>0</v>
      </c>
      <c r="D92" s="16">
        <f>'[1]28'!D94</f>
        <v>50</v>
      </c>
      <c r="E92" s="16">
        <f>'[1]28'!E94</f>
        <v>0</v>
      </c>
      <c r="F92" s="15">
        <f t="shared" si="17"/>
        <v>315</v>
      </c>
      <c r="G92" s="15">
        <f>'[1]28'!H94</f>
        <v>155</v>
      </c>
      <c r="H92" s="16">
        <f>'[1]28'!I94</f>
        <v>0</v>
      </c>
      <c r="I92" s="16">
        <f>'[1]28'!J94</f>
        <v>0</v>
      </c>
      <c r="J92" s="16">
        <f>'[1]28'!K94</f>
        <v>0</v>
      </c>
      <c r="K92" s="15">
        <f t="shared" si="15"/>
        <v>155</v>
      </c>
      <c r="L92" s="18">
        <f>frq!C92</f>
        <v>1</v>
      </c>
      <c r="M92" s="16">
        <f t="shared" si="11"/>
        <v>155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'[1]28'!B95</f>
        <v>265</v>
      </c>
      <c r="C93" s="16">
        <f>'[1]28'!C95</f>
        <v>0</v>
      </c>
      <c r="D93" s="16">
        <f>'[1]28'!D95</f>
        <v>50</v>
      </c>
      <c r="E93" s="16">
        <f>'[1]28'!E95</f>
        <v>0</v>
      </c>
      <c r="F93" s="15">
        <f t="shared" si="17"/>
        <v>315</v>
      </c>
      <c r="G93" s="15">
        <f>'[1]28'!H95</f>
        <v>155</v>
      </c>
      <c r="H93" s="16">
        <f>'[1]28'!I95</f>
        <v>0</v>
      </c>
      <c r="I93" s="16">
        <f>'[1]28'!J95</f>
        <v>0</v>
      </c>
      <c r="J93" s="16">
        <f>'[1]28'!K95</f>
        <v>0</v>
      </c>
      <c r="K93" s="15">
        <f t="shared" si="15"/>
        <v>155</v>
      </c>
      <c r="L93" s="18">
        <f>frq!C93</f>
        <v>1</v>
      </c>
      <c r="M93" s="16">
        <f t="shared" si="11"/>
        <v>155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'[1]28'!B96</f>
        <v>265</v>
      </c>
      <c r="C94" s="16">
        <f>'[1]28'!C96</f>
        <v>0</v>
      </c>
      <c r="D94" s="16">
        <f>'[1]28'!D96</f>
        <v>50</v>
      </c>
      <c r="E94" s="16">
        <f>'[1]28'!E96</f>
        <v>0</v>
      </c>
      <c r="F94" s="15">
        <f t="shared" si="17"/>
        <v>315</v>
      </c>
      <c r="G94" s="15">
        <f>'[1]28'!H96</f>
        <v>155</v>
      </c>
      <c r="H94" s="16">
        <f>'[1]28'!I96</f>
        <v>0</v>
      </c>
      <c r="I94" s="16">
        <f>'[1]28'!J96</f>
        <v>0</v>
      </c>
      <c r="J94" s="16">
        <f>'[1]28'!K96</f>
        <v>0</v>
      </c>
      <c r="K94" s="15">
        <f t="shared" si="15"/>
        <v>155</v>
      </c>
      <c r="L94" s="18">
        <f>frq!C94</f>
        <v>1</v>
      </c>
      <c r="M94" s="16">
        <f t="shared" si="11"/>
        <v>155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'[1]28'!B97</f>
        <v>265</v>
      </c>
      <c r="C95" s="16">
        <f>'[1]28'!C97</f>
        <v>0</v>
      </c>
      <c r="D95" s="16">
        <f>'[1]28'!D97</f>
        <v>50</v>
      </c>
      <c r="E95" s="16">
        <f>'[1]28'!E97</f>
        <v>0</v>
      </c>
      <c r="F95" s="15">
        <f t="shared" si="17"/>
        <v>315</v>
      </c>
      <c r="G95" s="15">
        <f>'[1]28'!H97</f>
        <v>155</v>
      </c>
      <c r="H95" s="16">
        <f>'[1]28'!I97</f>
        <v>0</v>
      </c>
      <c r="I95" s="16">
        <f>'[1]28'!J97</f>
        <v>0</v>
      </c>
      <c r="J95" s="16">
        <f>'[1]28'!K97</f>
        <v>0</v>
      </c>
      <c r="K95" s="15">
        <f t="shared" si="15"/>
        <v>155</v>
      </c>
      <c r="L95" s="18">
        <f>frq!C95</f>
        <v>1</v>
      </c>
      <c r="M95" s="16">
        <f t="shared" si="11"/>
        <v>155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'[1]28'!B98</f>
        <v>265</v>
      </c>
      <c r="C96" s="16">
        <f>'[1]28'!C98</f>
        <v>0</v>
      </c>
      <c r="D96" s="16">
        <f>'[1]28'!D98</f>
        <v>50</v>
      </c>
      <c r="E96" s="16">
        <f>'[1]28'!E98</f>
        <v>0</v>
      </c>
      <c r="F96" s="15">
        <f t="shared" si="17"/>
        <v>315</v>
      </c>
      <c r="G96" s="15">
        <f>'[1]28'!H98</f>
        <v>155</v>
      </c>
      <c r="H96" s="16">
        <f>'[1]28'!I98</f>
        <v>0</v>
      </c>
      <c r="I96" s="16">
        <f>'[1]28'!J98</f>
        <v>0</v>
      </c>
      <c r="J96" s="16">
        <f>'[1]28'!K98</f>
        <v>0</v>
      </c>
      <c r="K96" s="15">
        <f t="shared" si="15"/>
        <v>155</v>
      </c>
      <c r="L96" s="18">
        <f>frq!C96</f>
        <v>1</v>
      </c>
      <c r="M96" s="16">
        <f t="shared" si="11"/>
        <v>155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'[1]28'!B99</f>
        <v>265</v>
      </c>
      <c r="C97" s="16">
        <f>'[1]28'!C99</f>
        <v>0</v>
      </c>
      <c r="D97" s="16">
        <f>'[1]28'!D99</f>
        <v>50</v>
      </c>
      <c r="E97" s="16">
        <f>'[1]28'!E99</f>
        <v>0</v>
      </c>
      <c r="F97" s="15">
        <f t="shared" si="17"/>
        <v>315</v>
      </c>
      <c r="G97" s="15">
        <f>'[1]28'!H99</f>
        <v>155</v>
      </c>
      <c r="H97" s="16">
        <f>'[1]28'!I99</f>
        <v>0</v>
      </c>
      <c r="I97" s="16">
        <f>'[1]28'!J99</f>
        <v>0</v>
      </c>
      <c r="J97" s="16">
        <f>'[1]28'!K99</f>
        <v>0</v>
      </c>
      <c r="K97" s="15">
        <f t="shared" si="15"/>
        <v>155</v>
      </c>
      <c r="L97" s="18">
        <f>frq!C97</f>
        <v>1</v>
      </c>
      <c r="M97" s="16">
        <f t="shared" si="11"/>
        <v>155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'[1]28'!B100</f>
        <v>265</v>
      </c>
      <c r="C98" s="16">
        <f>'[1]28'!C100</f>
        <v>0</v>
      </c>
      <c r="D98" s="16">
        <f>'[1]28'!D100</f>
        <v>50</v>
      </c>
      <c r="E98" s="16">
        <f>'[1]28'!E100</f>
        <v>0</v>
      </c>
      <c r="F98" s="15">
        <f t="shared" si="17"/>
        <v>315</v>
      </c>
      <c r="G98" s="15">
        <f>'[1]28'!H100</f>
        <v>155</v>
      </c>
      <c r="H98" s="16">
        <f>'[1]28'!I100</f>
        <v>0</v>
      </c>
      <c r="I98" s="16">
        <f>'[1]28'!J100</f>
        <v>0</v>
      </c>
      <c r="J98" s="16">
        <f>'[1]28'!K100</f>
        <v>0</v>
      </c>
      <c r="K98" s="15">
        <f t="shared" si="15"/>
        <v>155</v>
      </c>
      <c r="L98" s="18">
        <f>frq!C98</f>
        <v>1</v>
      </c>
      <c r="M98" s="16">
        <f t="shared" si="11"/>
        <v>155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</v>
      </c>
      <c r="E99" s="15">
        <f t="shared" si="18"/>
        <v>0</v>
      </c>
      <c r="F99" s="15">
        <f t="shared" si="18"/>
        <v>7.56</v>
      </c>
      <c r="G99" s="15">
        <f t="shared" si="18"/>
        <v>3.6695000000000002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3.6695000000000002</v>
      </c>
      <c r="L99" s="15">
        <f t="shared" si="18"/>
        <v>2.4E-2</v>
      </c>
      <c r="M99" s="15">
        <f t="shared" si="18"/>
        <v>3.6695000000000002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3.6695000000000002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45197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'[2]28'!B5</f>
        <v>42</v>
      </c>
      <c r="C3" s="196">
        <f>'[2]28'!C5</f>
        <v>30</v>
      </c>
      <c r="D3" s="196">
        <f>'[2]28'!D5</f>
        <v>0</v>
      </c>
      <c r="E3" s="196">
        <f>'[2]28'!E5</f>
        <v>0</v>
      </c>
      <c r="F3" s="15">
        <f>SUM(B3:E3)</f>
        <v>72</v>
      </c>
      <c r="G3" s="195">
        <f>'[2]28'!H5</f>
        <v>33.64</v>
      </c>
      <c r="H3" s="196">
        <f>'[2]28'!I5</f>
        <v>0</v>
      </c>
      <c r="I3" s="196">
        <f>'[2]28'!J5</f>
        <v>0</v>
      </c>
      <c r="J3" s="196">
        <f>'[2]28'!K5</f>
        <v>0</v>
      </c>
      <c r="K3" s="15">
        <f>SUM(G3:J3)</f>
        <v>33.64</v>
      </c>
      <c r="L3" s="18">
        <f>frq!C3</f>
        <v>1</v>
      </c>
      <c r="M3" s="124">
        <f>IF($L3=1,G3,IF(AND($L3=0.985,G3&gt;0.985*B3),B3*0.985,IF(AND($L3=0.965,G3&gt;0.965*B3),0.965*B3,G3)))-R3</f>
        <v>33.24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33.24</v>
      </c>
      <c r="R3" s="18">
        <v>0.4</v>
      </c>
    </row>
    <row r="4" spans="1:18">
      <c r="A4" s="8" t="s">
        <v>46</v>
      </c>
      <c r="B4" s="195">
        <f>'[2]28'!B6</f>
        <v>42</v>
      </c>
      <c r="C4" s="196">
        <f>'[2]28'!C6</f>
        <v>30</v>
      </c>
      <c r="D4" s="196">
        <f>'[2]28'!D6</f>
        <v>0</v>
      </c>
      <c r="E4" s="196">
        <f>'[2]28'!E6</f>
        <v>0</v>
      </c>
      <c r="F4" s="15">
        <f>SUM(B4:E4)</f>
        <v>72</v>
      </c>
      <c r="G4" s="195">
        <f>'[2]28'!H6</f>
        <v>33.64</v>
      </c>
      <c r="H4" s="196">
        <f>'[2]28'!I6</f>
        <v>0</v>
      </c>
      <c r="I4" s="196">
        <f>'[2]28'!J6</f>
        <v>0</v>
      </c>
      <c r="J4" s="196">
        <f>'[2]28'!K6</f>
        <v>0</v>
      </c>
      <c r="K4" s="15">
        <f t="shared" ref="K4:K67" si="3">SUM(G4:J4)</f>
        <v>33.64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33.24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33.24</v>
      </c>
      <c r="R4" s="18">
        <v>0.4</v>
      </c>
    </row>
    <row r="5" spans="1:18">
      <c r="A5" s="8" t="s">
        <v>47</v>
      </c>
      <c r="B5" s="195">
        <f>'[2]28'!B7</f>
        <v>42</v>
      </c>
      <c r="C5" s="196">
        <f>'[2]28'!C7</f>
        <v>30</v>
      </c>
      <c r="D5" s="196">
        <f>'[2]28'!D7</f>
        <v>0</v>
      </c>
      <c r="E5" s="196">
        <f>'[2]28'!E7</f>
        <v>0</v>
      </c>
      <c r="F5" s="15">
        <f t="shared" ref="F5:F68" si="6">SUM(B5:E5)</f>
        <v>72</v>
      </c>
      <c r="G5" s="195">
        <f>'[2]28'!H7</f>
        <v>35</v>
      </c>
      <c r="H5" s="196">
        <f>'[2]28'!I7</f>
        <v>0</v>
      </c>
      <c r="I5" s="196">
        <f>'[2]28'!J7</f>
        <v>0</v>
      </c>
      <c r="J5" s="196">
        <f>'[2]28'!K7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5">
        <f>'[2]28'!B8</f>
        <v>42</v>
      </c>
      <c r="C6" s="196">
        <f>'[2]28'!C8</f>
        <v>30</v>
      </c>
      <c r="D6" s="196">
        <f>'[2]28'!D8</f>
        <v>0</v>
      </c>
      <c r="E6" s="196">
        <f>'[2]28'!E8</f>
        <v>0</v>
      </c>
      <c r="F6" s="15">
        <f t="shared" si="6"/>
        <v>72</v>
      </c>
      <c r="G6" s="195">
        <f>'[2]28'!H8</f>
        <v>35</v>
      </c>
      <c r="H6" s="196">
        <f>'[2]28'!I8</f>
        <v>0</v>
      </c>
      <c r="I6" s="196">
        <f>'[2]28'!J8</f>
        <v>0</v>
      </c>
      <c r="J6" s="196">
        <f>'[2]28'!K8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5">
        <f>'[2]28'!B9</f>
        <v>42</v>
      </c>
      <c r="C7" s="196">
        <f>'[2]28'!C9</f>
        <v>30</v>
      </c>
      <c r="D7" s="196">
        <f>'[2]28'!D9</f>
        <v>0</v>
      </c>
      <c r="E7" s="196">
        <f>'[2]28'!E9</f>
        <v>0</v>
      </c>
      <c r="F7" s="15">
        <f t="shared" si="6"/>
        <v>72</v>
      </c>
      <c r="G7" s="195">
        <f>'[2]28'!H9</f>
        <v>35</v>
      </c>
      <c r="H7" s="196">
        <f>'[2]28'!I9</f>
        <v>0</v>
      </c>
      <c r="I7" s="196">
        <f>'[2]28'!J9</f>
        <v>0</v>
      </c>
      <c r="J7" s="196">
        <f>'[2]28'!K9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5">
        <f>'[2]28'!B10</f>
        <v>42</v>
      </c>
      <c r="C8" s="196">
        <f>'[2]28'!C10</f>
        <v>30</v>
      </c>
      <c r="D8" s="196">
        <f>'[2]28'!D10</f>
        <v>0</v>
      </c>
      <c r="E8" s="196">
        <f>'[2]28'!E10</f>
        <v>0</v>
      </c>
      <c r="F8" s="15">
        <f t="shared" si="6"/>
        <v>72</v>
      </c>
      <c r="G8" s="195">
        <f>'[2]28'!H10</f>
        <v>35</v>
      </c>
      <c r="H8" s="196">
        <f>'[2]28'!I10</f>
        <v>0</v>
      </c>
      <c r="I8" s="196">
        <f>'[2]28'!J10</f>
        <v>0</v>
      </c>
      <c r="J8" s="196">
        <f>'[2]28'!K10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5">
        <f>'[2]28'!B11</f>
        <v>42</v>
      </c>
      <c r="C9" s="196">
        <f>'[2]28'!C11</f>
        <v>30</v>
      </c>
      <c r="D9" s="196">
        <f>'[2]28'!D11</f>
        <v>0</v>
      </c>
      <c r="E9" s="196">
        <f>'[2]28'!E11</f>
        <v>0</v>
      </c>
      <c r="F9" s="15">
        <f t="shared" si="6"/>
        <v>72</v>
      </c>
      <c r="G9" s="195">
        <f>'[2]28'!H11</f>
        <v>35</v>
      </c>
      <c r="H9" s="196">
        <f>'[2]28'!I11</f>
        <v>0</v>
      </c>
      <c r="I9" s="196">
        <f>'[2]28'!J11</f>
        <v>0</v>
      </c>
      <c r="J9" s="196">
        <f>'[2]28'!K11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95">
        <f>'[2]28'!B12</f>
        <v>42</v>
      </c>
      <c r="C10" s="196">
        <f>'[2]28'!C12</f>
        <v>30</v>
      </c>
      <c r="D10" s="196">
        <f>'[2]28'!D12</f>
        <v>0</v>
      </c>
      <c r="E10" s="196">
        <f>'[2]28'!E12</f>
        <v>0</v>
      </c>
      <c r="F10" s="15">
        <f t="shared" si="6"/>
        <v>72</v>
      </c>
      <c r="G10" s="195">
        <f>'[2]28'!H12</f>
        <v>35</v>
      </c>
      <c r="H10" s="196">
        <f>'[2]28'!I12</f>
        <v>0</v>
      </c>
      <c r="I10" s="196">
        <f>'[2]28'!J12</f>
        <v>0</v>
      </c>
      <c r="J10" s="196">
        <f>'[2]28'!K12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95">
        <f>'[2]28'!B13</f>
        <v>42</v>
      </c>
      <c r="C11" s="196">
        <f>'[2]28'!C13</f>
        <v>30</v>
      </c>
      <c r="D11" s="196">
        <f>'[2]28'!D13</f>
        <v>0</v>
      </c>
      <c r="E11" s="196">
        <f>'[2]28'!E13</f>
        <v>0</v>
      </c>
      <c r="F11" s="15">
        <f t="shared" si="6"/>
        <v>72</v>
      </c>
      <c r="G11" s="195">
        <f>'[2]28'!H13</f>
        <v>35</v>
      </c>
      <c r="H11" s="196">
        <f>'[2]28'!I13</f>
        <v>0</v>
      </c>
      <c r="I11" s="196">
        <f>'[2]28'!J13</f>
        <v>0</v>
      </c>
      <c r="J11" s="196">
        <f>'[2]28'!K13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5">
        <f>'[2]28'!B14</f>
        <v>42</v>
      </c>
      <c r="C12" s="196">
        <f>'[2]28'!C14</f>
        <v>30</v>
      </c>
      <c r="D12" s="196">
        <f>'[2]28'!D14</f>
        <v>0</v>
      </c>
      <c r="E12" s="196">
        <f>'[2]28'!E14</f>
        <v>0</v>
      </c>
      <c r="F12" s="15">
        <f t="shared" si="6"/>
        <v>72</v>
      </c>
      <c r="G12" s="195">
        <f>'[2]28'!H14</f>
        <v>35</v>
      </c>
      <c r="H12" s="196">
        <f>'[2]28'!I14</f>
        <v>0</v>
      </c>
      <c r="I12" s="196">
        <f>'[2]28'!J14</f>
        <v>0</v>
      </c>
      <c r="J12" s="196">
        <f>'[2]28'!K14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5">
        <f>'[2]28'!B15</f>
        <v>42</v>
      </c>
      <c r="C13" s="196">
        <f>'[2]28'!C15</f>
        <v>30</v>
      </c>
      <c r="D13" s="196">
        <f>'[2]28'!D15</f>
        <v>0</v>
      </c>
      <c r="E13" s="196">
        <f>'[2]28'!E15</f>
        <v>0</v>
      </c>
      <c r="F13" s="15">
        <f t="shared" si="6"/>
        <v>72</v>
      </c>
      <c r="G13" s="195">
        <f>'[2]28'!H15</f>
        <v>35</v>
      </c>
      <c r="H13" s="196">
        <f>'[2]28'!I15</f>
        <v>0</v>
      </c>
      <c r="I13" s="196">
        <f>'[2]28'!J15</f>
        <v>0</v>
      </c>
      <c r="J13" s="196">
        <f>'[2]28'!K15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5">
        <f>'[2]28'!B16</f>
        <v>42</v>
      </c>
      <c r="C14" s="196">
        <f>'[2]28'!C16</f>
        <v>30</v>
      </c>
      <c r="D14" s="196">
        <f>'[2]28'!D16</f>
        <v>0</v>
      </c>
      <c r="E14" s="196">
        <f>'[2]28'!E16</f>
        <v>0</v>
      </c>
      <c r="F14" s="15">
        <f t="shared" si="6"/>
        <v>72</v>
      </c>
      <c r="G14" s="195">
        <f>'[2]28'!H16</f>
        <v>35</v>
      </c>
      <c r="H14" s="196">
        <f>'[2]28'!I16</f>
        <v>0</v>
      </c>
      <c r="I14" s="196">
        <f>'[2]28'!J16</f>
        <v>0</v>
      </c>
      <c r="J14" s="196">
        <f>'[2]28'!K16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5">
        <f>'[2]28'!B17</f>
        <v>42</v>
      </c>
      <c r="C15" s="196">
        <f>'[2]28'!C17</f>
        <v>30</v>
      </c>
      <c r="D15" s="196">
        <f>'[2]28'!D17</f>
        <v>0</v>
      </c>
      <c r="E15" s="196">
        <f>'[2]28'!E17</f>
        <v>0</v>
      </c>
      <c r="F15" s="15">
        <f t="shared" si="6"/>
        <v>72</v>
      </c>
      <c r="G15" s="195">
        <f>'[2]28'!H17</f>
        <v>35</v>
      </c>
      <c r="H15" s="196">
        <f>'[2]28'!I17</f>
        <v>0</v>
      </c>
      <c r="I15" s="196">
        <f>'[2]28'!J17</f>
        <v>0</v>
      </c>
      <c r="J15" s="196">
        <f>'[2]28'!K17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5">
        <f>'[2]28'!B18</f>
        <v>42</v>
      </c>
      <c r="C16" s="196">
        <f>'[2]28'!C18</f>
        <v>30</v>
      </c>
      <c r="D16" s="196">
        <f>'[2]28'!D18</f>
        <v>0</v>
      </c>
      <c r="E16" s="196">
        <f>'[2]28'!E18</f>
        <v>0</v>
      </c>
      <c r="F16" s="15">
        <f t="shared" si="6"/>
        <v>72</v>
      </c>
      <c r="G16" s="195">
        <f>'[2]28'!H18</f>
        <v>35</v>
      </c>
      <c r="H16" s="196">
        <f>'[2]28'!I18</f>
        <v>0</v>
      </c>
      <c r="I16" s="196">
        <f>'[2]28'!J18</f>
        <v>0</v>
      </c>
      <c r="J16" s="196">
        <f>'[2]28'!K18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5">
        <f>'[2]28'!B19</f>
        <v>42</v>
      </c>
      <c r="C17" s="196">
        <f>'[2]28'!C19</f>
        <v>30</v>
      </c>
      <c r="D17" s="196">
        <f>'[2]28'!D19</f>
        <v>0</v>
      </c>
      <c r="E17" s="196">
        <f>'[2]28'!E19</f>
        <v>0</v>
      </c>
      <c r="F17" s="15">
        <f t="shared" si="6"/>
        <v>72</v>
      </c>
      <c r="G17" s="195">
        <f>'[2]28'!H19</f>
        <v>35</v>
      </c>
      <c r="H17" s="196">
        <f>'[2]28'!I19</f>
        <v>0</v>
      </c>
      <c r="I17" s="196">
        <f>'[2]28'!J19</f>
        <v>0</v>
      </c>
      <c r="J17" s="196">
        <f>'[2]28'!K19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5">
        <f>'[2]28'!B20</f>
        <v>42</v>
      </c>
      <c r="C18" s="196">
        <f>'[2]28'!C20</f>
        <v>30</v>
      </c>
      <c r="D18" s="196">
        <f>'[2]28'!D20</f>
        <v>0</v>
      </c>
      <c r="E18" s="196">
        <f>'[2]28'!E20</f>
        <v>0</v>
      </c>
      <c r="F18" s="15">
        <f t="shared" si="6"/>
        <v>72</v>
      </c>
      <c r="G18" s="195">
        <f>'[2]28'!H20</f>
        <v>35</v>
      </c>
      <c r="H18" s="196">
        <f>'[2]28'!I20</f>
        <v>0</v>
      </c>
      <c r="I18" s="196">
        <f>'[2]28'!J20</f>
        <v>0</v>
      </c>
      <c r="J18" s="196">
        <f>'[2]28'!K20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5">
        <f>'[2]28'!B21</f>
        <v>42</v>
      </c>
      <c r="C19" s="196">
        <f>'[2]28'!C21</f>
        <v>30</v>
      </c>
      <c r="D19" s="196">
        <f>'[2]28'!D21</f>
        <v>0</v>
      </c>
      <c r="E19" s="196">
        <f>'[2]28'!E21</f>
        <v>0</v>
      </c>
      <c r="F19" s="15">
        <f t="shared" si="6"/>
        <v>72</v>
      </c>
      <c r="G19" s="195">
        <f>'[2]28'!H21</f>
        <v>36</v>
      </c>
      <c r="H19" s="196">
        <f>'[2]28'!I21</f>
        <v>0</v>
      </c>
      <c r="I19" s="196">
        <f>'[2]28'!J21</f>
        <v>0</v>
      </c>
      <c r="J19" s="196">
        <f>'[2]28'!K21</f>
        <v>0</v>
      </c>
      <c r="K19" s="15">
        <f t="shared" si="3"/>
        <v>36</v>
      </c>
      <c r="L19" s="18">
        <f>frq!C19</f>
        <v>1</v>
      </c>
      <c r="M19" s="124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5">
        <f>'[2]28'!B22</f>
        <v>42</v>
      </c>
      <c r="C20" s="196">
        <f>'[2]28'!C22</f>
        <v>30</v>
      </c>
      <c r="D20" s="196">
        <f>'[2]28'!D22</f>
        <v>0</v>
      </c>
      <c r="E20" s="196">
        <f>'[2]28'!E22</f>
        <v>0</v>
      </c>
      <c r="F20" s="15">
        <f t="shared" si="6"/>
        <v>72</v>
      </c>
      <c r="G20" s="195">
        <f>'[2]28'!H22</f>
        <v>36</v>
      </c>
      <c r="H20" s="196">
        <f>'[2]28'!I22</f>
        <v>0</v>
      </c>
      <c r="I20" s="196">
        <f>'[2]28'!J22</f>
        <v>0</v>
      </c>
      <c r="J20" s="196">
        <f>'[2]28'!K22</f>
        <v>0</v>
      </c>
      <c r="K20" s="15">
        <f t="shared" si="3"/>
        <v>36</v>
      </c>
      <c r="L20" s="18">
        <f>frq!C20</f>
        <v>1</v>
      </c>
      <c r="M20" s="124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5">
        <f>'[2]28'!B23</f>
        <v>42</v>
      </c>
      <c r="C21" s="196">
        <f>'[2]28'!C23</f>
        <v>30</v>
      </c>
      <c r="D21" s="196">
        <f>'[2]28'!D23</f>
        <v>0</v>
      </c>
      <c r="E21" s="196">
        <f>'[2]28'!E23</f>
        <v>0</v>
      </c>
      <c r="F21" s="15">
        <f t="shared" si="6"/>
        <v>72</v>
      </c>
      <c r="G21" s="195">
        <f>'[2]28'!H23</f>
        <v>36</v>
      </c>
      <c r="H21" s="196">
        <f>'[2]28'!I23</f>
        <v>0</v>
      </c>
      <c r="I21" s="196">
        <f>'[2]28'!J23</f>
        <v>0</v>
      </c>
      <c r="J21" s="196">
        <f>'[2]28'!K23</f>
        <v>0</v>
      </c>
      <c r="K21" s="15">
        <f t="shared" si="3"/>
        <v>36</v>
      </c>
      <c r="L21" s="18">
        <f>frq!C21</f>
        <v>1</v>
      </c>
      <c r="M21" s="124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5">
        <f>'[2]28'!B24</f>
        <v>42</v>
      </c>
      <c r="C22" s="196">
        <f>'[2]28'!C24</f>
        <v>30</v>
      </c>
      <c r="D22" s="196">
        <f>'[2]28'!D24</f>
        <v>0</v>
      </c>
      <c r="E22" s="196">
        <f>'[2]28'!E24</f>
        <v>0</v>
      </c>
      <c r="F22" s="15">
        <f t="shared" si="6"/>
        <v>72</v>
      </c>
      <c r="G22" s="195">
        <f>'[2]28'!H24</f>
        <v>36</v>
      </c>
      <c r="H22" s="196">
        <f>'[2]28'!I24</f>
        <v>0</v>
      </c>
      <c r="I22" s="196">
        <f>'[2]28'!J24</f>
        <v>0</v>
      </c>
      <c r="J22" s="196">
        <f>'[2]28'!K24</f>
        <v>0</v>
      </c>
      <c r="K22" s="15">
        <f t="shared" si="3"/>
        <v>36</v>
      </c>
      <c r="L22" s="18">
        <f>frq!C22</f>
        <v>1</v>
      </c>
      <c r="M22" s="124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5">
        <f>'[2]28'!B25</f>
        <v>42</v>
      </c>
      <c r="C23" s="196">
        <f>'[2]28'!C25</f>
        <v>30</v>
      </c>
      <c r="D23" s="196">
        <f>'[2]28'!D25</f>
        <v>0</v>
      </c>
      <c r="E23" s="196">
        <f>'[2]28'!E25</f>
        <v>0</v>
      </c>
      <c r="F23" s="15">
        <f t="shared" si="6"/>
        <v>72</v>
      </c>
      <c r="G23" s="195">
        <f>'[2]28'!H25</f>
        <v>36</v>
      </c>
      <c r="H23" s="196">
        <f>'[2]28'!I25</f>
        <v>0</v>
      </c>
      <c r="I23" s="196">
        <f>'[2]28'!J25</f>
        <v>0</v>
      </c>
      <c r="J23" s="196">
        <f>'[2]28'!K25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5">
        <f>'[2]28'!B26</f>
        <v>42</v>
      </c>
      <c r="C24" s="196">
        <f>'[2]28'!C26</f>
        <v>30</v>
      </c>
      <c r="D24" s="196">
        <f>'[2]28'!D26</f>
        <v>0</v>
      </c>
      <c r="E24" s="196">
        <f>'[2]28'!E26</f>
        <v>0</v>
      </c>
      <c r="F24" s="15">
        <f t="shared" si="6"/>
        <v>72</v>
      </c>
      <c r="G24" s="195">
        <f>'[2]28'!H26</f>
        <v>36</v>
      </c>
      <c r="H24" s="196">
        <f>'[2]28'!I26</f>
        <v>0</v>
      </c>
      <c r="I24" s="196">
        <f>'[2]28'!J26</f>
        <v>0</v>
      </c>
      <c r="J24" s="196">
        <f>'[2]28'!K26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5">
        <f>'[2]28'!B27</f>
        <v>42</v>
      </c>
      <c r="C25" s="196">
        <f>'[2]28'!C27</f>
        <v>30</v>
      </c>
      <c r="D25" s="196">
        <f>'[2]28'!D27</f>
        <v>0</v>
      </c>
      <c r="E25" s="196">
        <f>'[2]28'!E27</f>
        <v>0</v>
      </c>
      <c r="F25" s="15">
        <f t="shared" si="6"/>
        <v>72</v>
      </c>
      <c r="G25" s="195">
        <f>'[2]28'!H27</f>
        <v>36</v>
      </c>
      <c r="H25" s="196">
        <f>'[2]28'!I27</f>
        <v>0</v>
      </c>
      <c r="I25" s="196">
        <f>'[2]28'!J27</f>
        <v>0</v>
      </c>
      <c r="J25" s="196">
        <f>'[2]28'!K27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5">
        <f>'[2]28'!B28</f>
        <v>42</v>
      </c>
      <c r="C26" s="196">
        <f>'[2]28'!C28</f>
        <v>30</v>
      </c>
      <c r="D26" s="196">
        <f>'[2]28'!D28</f>
        <v>0</v>
      </c>
      <c r="E26" s="196">
        <f>'[2]28'!E28</f>
        <v>0</v>
      </c>
      <c r="F26" s="15">
        <f t="shared" si="6"/>
        <v>72</v>
      </c>
      <c r="G26" s="195">
        <f>'[2]28'!H28</f>
        <v>36</v>
      </c>
      <c r="H26" s="196">
        <f>'[2]28'!I28</f>
        <v>0</v>
      </c>
      <c r="I26" s="196">
        <f>'[2]28'!J28</f>
        <v>0</v>
      </c>
      <c r="J26" s="196">
        <f>'[2]28'!K28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5">
        <f>'[2]28'!B29</f>
        <v>42</v>
      </c>
      <c r="C27" s="196">
        <f>'[2]28'!C29</f>
        <v>30</v>
      </c>
      <c r="D27" s="196">
        <f>'[2]28'!D29</f>
        <v>0</v>
      </c>
      <c r="E27" s="196">
        <f>'[2]28'!E29</f>
        <v>0</v>
      </c>
      <c r="F27" s="15">
        <f t="shared" si="6"/>
        <v>72</v>
      </c>
      <c r="G27" s="195">
        <f>'[2]28'!H29</f>
        <v>36</v>
      </c>
      <c r="H27" s="196">
        <f>'[2]28'!I29</f>
        <v>0</v>
      </c>
      <c r="I27" s="196">
        <f>'[2]28'!J29</f>
        <v>0</v>
      </c>
      <c r="J27" s="196">
        <f>'[2]28'!K29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5">
        <f>'[2]28'!B30</f>
        <v>42</v>
      </c>
      <c r="C28" s="196">
        <f>'[2]28'!C30</f>
        <v>30</v>
      </c>
      <c r="D28" s="196">
        <f>'[2]28'!D30</f>
        <v>0</v>
      </c>
      <c r="E28" s="196">
        <f>'[2]28'!E30</f>
        <v>0</v>
      </c>
      <c r="F28" s="15">
        <f t="shared" si="6"/>
        <v>72</v>
      </c>
      <c r="G28" s="195">
        <f>'[2]28'!H30</f>
        <v>36</v>
      </c>
      <c r="H28" s="196">
        <f>'[2]28'!I30</f>
        <v>0</v>
      </c>
      <c r="I28" s="196">
        <f>'[2]28'!J30</f>
        <v>0</v>
      </c>
      <c r="J28" s="196">
        <f>'[2]28'!K30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5">
        <f>'[2]28'!B31</f>
        <v>42</v>
      </c>
      <c r="C29" s="196">
        <f>'[2]28'!C31</f>
        <v>30</v>
      </c>
      <c r="D29" s="196">
        <f>'[2]28'!D31</f>
        <v>0</v>
      </c>
      <c r="E29" s="196">
        <f>'[2]28'!E31</f>
        <v>0</v>
      </c>
      <c r="F29" s="15">
        <f t="shared" si="6"/>
        <v>72</v>
      </c>
      <c r="G29" s="195">
        <f>'[2]28'!H31</f>
        <v>35</v>
      </c>
      <c r="H29" s="196">
        <f>'[2]28'!I31</f>
        <v>0</v>
      </c>
      <c r="I29" s="196">
        <f>'[2]28'!J31</f>
        <v>0</v>
      </c>
      <c r="J29" s="196">
        <f>'[2]28'!K31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5">
        <f>'[2]28'!B32</f>
        <v>42</v>
      </c>
      <c r="C30" s="196">
        <f>'[2]28'!C32</f>
        <v>30</v>
      </c>
      <c r="D30" s="196">
        <f>'[2]28'!D32</f>
        <v>0</v>
      </c>
      <c r="E30" s="196">
        <f>'[2]28'!E32</f>
        <v>0</v>
      </c>
      <c r="F30" s="15">
        <f t="shared" si="6"/>
        <v>72</v>
      </c>
      <c r="G30" s="195">
        <f>'[2]28'!H32</f>
        <v>35</v>
      </c>
      <c r="H30" s="196">
        <f>'[2]28'!I32</f>
        <v>0</v>
      </c>
      <c r="I30" s="196">
        <f>'[2]28'!J32</f>
        <v>0</v>
      </c>
      <c r="J30" s="196">
        <f>'[2]28'!K32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5">
        <f>'[2]28'!B33</f>
        <v>42</v>
      </c>
      <c r="C31" s="196">
        <f>'[2]28'!C33</f>
        <v>30</v>
      </c>
      <c r="D31" s="196">
        <f>'[2]28'!D33</f>
        <v>0</v>
      </c>
      <c r="E31" s="196">
        <f>'[2]28'!E33</f>
        <v>0</v>
      </c>
      <c r="F31" s="15">
        <f t="shared" si="6"/>
        <v>72</v>
      </c>
      <c r="G31" s="195">
        <f>'[2]28'!H33</f>
        <v>35</v>
      </c>
      <c r="H31" s="196">
        <f>'[2]28'!I33</f>
        <v>0</v>
      </c>
      <c r="I31" s="196">
        <f>'[2]28'!J33</f>
        <v>0</v>
      </c>
      <c r="J31" s="196">
        <f>'[2]28'!K33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5">
        <f>'[2]28'!B34</f>
        <v>42</v>
      </c>
      <c r="C32" s="196">
        <f>'[2]28'!C34</f>
        <v>30</v>
      </c>
      <c r="D32" s="196">
        <f>'[2]28'!D34</f>
        <v>0</v>
      </c>
      <c r="E32" s="196">
        <f>'[2]28'!E34</f>
        <v>0</v>
      </c>
      <c r="F32" s="15">
        <f t="shared" si="6"/>
        <v>72</v>
      </c>
      <c r="G32" s="195">
        <f>'[2]28'!H34</f>
        <v>35</v>
      </c>
      <c r="H32" s="196">
        <f>'[2]28'!I34</f>
        <v>0</v>
      </c>
      <c r="I32" s="196">
        <f>'[2]28'!J34</f>
        <v>0</v>
      </c>
      <c r="J32" s="196">
        <f>'[2]28'!K34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5">
        <f>'[2]28'!B35</f>
        <v>42</v>
      </c>
      <c r="C33" s="196">
        <f>'[2]28'!C35</f>
        <v>30</v>
      </c>
      <c r="D33" s="196">
        <f>'[2]28'!D35</f>
        <v>0</v>
      </c>
      <c r="E33" s="196">
        <f>'[2]28'!E35</f>
        <v>0</v>
      </c>
      <c r="F33" s="15">
        <f t="shared" si="6"/>
        <v>72</v>
      </c>
      <c r="G33" s="195">
        <f>'[2]28'!H35</f>
        <v>35</v>
      </c>
      <c r="H33" s="196">
        <f>'[2]28'!I35</f>
        <v>0</v>
      </c>
      <c r="I33" s="196">
        <f>'[2]28'!J35</f>
        <v>0</v>
      </c>
      <c r="J33" s="196">
        <f>'[2]28'!K35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5">
        <f>'[2]28'!B36</f>
        <v>42</v>
      </c>
      <c r="C34" s="196">
        <f>'[2]28'!C36</f>
        <v>30</v>
      </c>
      <c r="D34" s="196">
        <f>'[2]28'!D36</f>
        <v>0</v>
      </c>
      <c r="E34" s="196">
        <f>'[2]28'!E36</f>
        <v>0</v>
      </c>
      <c r="F34" s="15">
        <f t="shared" si="6"/>
        <v>72</v>
      </c>
      <c r="G34" s="195">
        <f>'[2]28'!H36</f>
        <v>35</v>
      </c>
      <c r="H34" s="196">
        <f>'[2]28'!I36</f>
        <v>0</v>
      </c>
      <c r="I34" s="196">
        <f>'[2]28'!J36</f>
        <v>0</v>
      </c>
      <c r="J34" s="196">
        <f>'[2]28'!K36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5">
        <f>'[2]28'!B37</f>
        <v>42</v>
      </c>
      <c r="C35" s="196">
        <f>'[2]28'!C37</f>
        <v>30</v>
      </c>
      <c r="D35" s="196">
        <f>'[2]28'!D37</f>
        <v>0</v>
      </c>
      <c r="E35" s="196">
        <f>'[2]28'!E37</f>
        <v>0</v>
      </c>
      <c r="F35" s="15">
        <f t="shared" si="6"/>
        <v>72</v>
      </c>
      <c r="G35" s="195">
        <f>'[2]28'!H37</f>
        <v>35</v>
      </c>
      <c r="H35" s="196">
        <f>'[2]28'!I37</f>
        <v>0</v>
      </c>
      <c r="I35" s="196">
        <f>'[2]28'!J37</f>
        <v>0</v>
      </c>
      <c r="J35" s="196">
        <f>'[2]28'!K37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5">
        <f>'[2]28'!B38</f>
        <v>42</v>
      </c>
      <c r="C36" s="196">
        <f>'[2]28'!C38</f>
        <v>30</v>
      </c>
      <c r="D36" s="196">
        <f>'[2]28'!D38</f>
        <v>0</v>
      </c>
      <c r="E36" s="196">
        <f>'[2]28'!E38</f>
        <v>0</v>
      </c>
      <c r="F36" s="15">
        <f t="shared" si="6"/>
        <v>72</v>
      </c>
      <c r="G36" s="195">
        <f>'[2]28'!H38</f>
        <v>35</v>
      </c>
      <c r="H36" s="196">
        <f>'[2]28'!I38</f>
        <v>0</v>
      </c>
      <c r="I36" s="196">
        <f>'[2]28'!J38</f>
        <v>0</v>
      </c>
      <c r="J36" s="196">
        <f>'[2]28'!K38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5">
        <f>'[2]28'!B39</f>
        <v>42</v>
      </c>
      <c r="C37" s="196">
        <f>'[2]28'!C39</f>
        <v>30</v>
      </c>
      <c r="D37" s="196">
        <f>'[2]28'!D39</f>
        <v>0</v>
      </c>
      <c r="E37" s="196">
        <f>'[2]28'!E39</f>
        <v>0</v>
      </c>
      <c r="F37" s="15">
        <f t="shared" si="6"/>
        <v>72</v>
      </c>
      <c r="G37" s="195">
        <f>'[2]28'!H39</f>
        <v>35</v>
      </c>
      <c r="H37" s="196">
        <f>'[2]28'!I39</f>
        <v>0</v>
      </c>
      <c r="I37" s="196">
        <f>'[2]28'!J39</f>
        <v>0</v>
      </c>
      <c r="J37" s="196">
        <f>'[2]28'!K39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5">
        <f>'[2]28'!B40</f>
        <v>42</v>
      </c>
      <c r="C38" s="196">
        <f>'[2]28'!C40</f>
        <v>30</v>
      </c>
      <c r="D38" s="196">
        <f>'[2]28'!D40</f>
        <v>0</v>
      </c>
      <c r="E38" s="196">
        <f>'[2]28'!E40</f>
        <v>0</v>
      </c>
      <c r="F38" s="15">
        <f t="shared" si="6"/>
        <v>72</v>
      </c>
      <c r="G38" s="195">
        <f>'[2]28'!H40</f>
        <v>35</v>
      </c>
      <c r="H38" s="196">
        <f>'[2]28'!I40</f>
        <v>0</v>
      </c>
      <c r="I38" s="196">
        <f>'[2]28'!J40</f>
        <v>0</v>
      </c>
      <c r="J38" s="196">
        <f>'[2]28'!K40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5">
        <f>'[2]28'!B41</f>
        <v>42</v>
      </c>
      <c r="C39" s="196">
        <f>'[2]28'!C41</f>
        <v>30</v>
      </c>
      <c r="D39" s="196">
        <f>'[2]28'!D41</f>
        <v>0</v>
      </c>
      <c r="E39" s="196">
        <f>'[2]28'!E41</f>
        <v>0</v>
      </c>
      <c r="F39" s="15">
        <f t="shared" si="6"/>
        <v>72</v>
      </c>
      <c r="G39" s="195">
        <f>'[2]28'!H41</f>
        <v>35</v>
      </c>
      <c r="H39" s="196">
        <f>'[2]28'!I41</f>
        <v>0</v>
      </c>
      <c r="I39" s="196">
        <f>'[2]28'!J41</f>
        <v>0</v>
      </c>
      <c r="J39" s="196">
        <f>'[2]28'!K41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195">
        <f>'[2]28'!B42</f>
        <v>42</v>
      </c>
      <c r="C40" s="196">
        <f>'[2]28'!C42</f>
        <v>30</v>
      </c>
      <c r="D40" s="196">
        <f>'[2]28'!D42</f>
        <v>0</v>
      </c>
      <c r="E40" s="196">
        <f>'[2]28'!E42</f>
        <v>0</v>
      </c>
      <c r="F40" s="15">
        <f t="shared" si="6"/>
        <v>72</v>
      </c>
      <c r="G40" s="195">
        <f>'[2]28'!H42</f>
        <v>35</v>
      </c>
      <c r="H40" s="196">
        <f>'[2]28'!I42</f>
        <v>0</v>
      </c>
      <c r="I40" s="196">
        <f>'[2]28'!J42</f>
        <v>0</v>
      </c>
      <c r="J40" s="196">
        <f>'[2]28'!K42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95">
        <f>'[2]28'!B43</f>
        <v>42</v>
      </c>
      <c r="C41" s="196">
        <f>'[2]28'!C43</f>
        <v>30</v>
      </c>
      <c r="D41" s="196">
        <f>'[2]28'!D43</f>
        <v>0</v>
      </c>
      <c r="E41" s="196">
        <f>'[2]28'!E43</f>
        <v>0</v>
      </c>
      <c r="F41" s="15">
        <f t="shared" si="6"/>
        <v>72</v>
      </c>
      <c r="G41" s="195">
        <f>'[2]28'!H43</f>
        <v>35</v>
      </c>
      <c r="H41" s="196">
        <f>'[2]28'!I43</f>
        <v>0</v>
      </c>
      <c r="I41" s="196">
        <f>'[2]28'!J43</f>
        <v>0</v>
      </c>
      <c r="J41" s="196">
        <f>'[2]28'!K43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95">
        <f>'[2]28'!B44</f>
        <v>42</v>
      </c>
      <c r="C42" s="196">
        <f>'[2]28'!C44</f>
        <v>30</v>
      </c>
      <c r="D42" s="196">
        <f>'[2]28'!D44</f>
        <v>0</v>
      </c>
      <c r="E42" s="196">
        <f>'[2]28'!E44</f>
        <v>0</v>
      </c>
      <c r="F42" s="15">
        <f t="shared" si="6"/>
        <v>72</v>
      </c>
      <c r="G42" s="195">
        <f>'[2]28'!H44</f>
        <v>35</v>
      </c>
      <c r="H42" s="196">
        <f>'[2]28'!I44</f>
        <v>0</v>
      </c>
      <c r="I42" s="196">
        <f>'[2]28'!J44</f>
        <v>0</v>
      </c>
      <c r="J42" s="196">
        <f>'[2]28'!K44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95">
        <f>'[2]28'!B45</f>
        <v>42</v>
      </c>
      <c r="C43" s="196">
        <f>'[2]28'!C45</f>
        <v>30</v>
      </c>
      <c r="D43" s="196">
        <f>'[2]28'!D45</f>
        <v>0</v>
      </c>
      <c r="E43" s="196">
        <f>'[2]28'!E45</f>
        <v>0</v>
      </c>
      <c r="F43" s="15">
        <f t="shared" si="6"/>
        <v>72</v>
      </c>
      <c r="G43" s="195">
        <f>'[2]28'!H45</f>
        <v>35</v>
      </c>
      <c r="H43" s="196">
        <f>'[2]28'!I45</f>
        <v>0</v>
      </c>
      <c r="I43" s="196">
        <f>'[2]28'!J45</f>
        <v>0</v>
      </c>
      <c r="J43" s="196">
        <f>'[2]28'!K45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5">
        <f>'[2]28'!B46</f>
        <v>42</v>
      </c>
      <c r="C44" s="196">
        <f>'[2]28'!C46</f>
        <v>30</v>
      </c>
      <c r="D44" s="196">
        <f>'[2]28'!D46</f>
        <v>0</v>
      </c>
      <c r="E44" s="196">
        <f>'[2]28'!E46</f>
        <v>0</v>
      </c>
      <c r="F44" s="15">
        <f t="shared" si="6"/>
        <v>72</v>
      </c>
      <c r="G44" s="195">
        <f>'[2]28'!H46</f>
        <v>35</v>
      </c>
      <c r="H44" s="196">
        <f>'[2]28'!I46</f>
        <v>0</v>
      </c>
      <c r="I44" s="196">
        <f>'[2]28'!J46</f>
        <v>0</v>
      </c>
      <c r="J44" s="196">
        <f>'[2]28'!K46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5">
        <f>'[2]28'!B47</f>
        <v>42</v>
      </c>
      <c r="C45" s="196">
        <f>'[2]28'!C47</f>
        <v>30</v>
      </c>
      <c r="D45" s="196">
        <f>'[2]28'!D47</f>
        <v>0</v>
      </c>
      <c r="E45" s="196">
        <f>'[2]28'!E47</f>
        <v>0</v>
      </c>
      <c r="F45" s="15">
        <f t="shared" si="6"/>
        <v>72</v>
      </c>
      <c r="G45" s="195">
        <f>'[2]28'!H47</f>
        <v>34</v>
      </c>
      <c r="H45" s="196">
        <f>'[2]28'!I47</f>
        <v>0</v>
      </c>
      <c r="I45" s="196">
        <f>'[2]28'!J47</f>
        <v>0</v>
      </c>
      <c r="J45" s="196">
        <f>'[2]28'!K47</f>
        <v>0</v>
      </c>
      <c r="K45" s="15">
        <f t="shared" si="3"/>
        <v>34</v>
      </c>
      <c r="L45" s="18">
        <f>frq!C45</f>
        <v>1</v>
      </c>
      <c r="M45" s="124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95">
        <f>'[2]28'!B48</f>
        <v>42</v>
      </c>
      <c r="C46" s="196">
        <f>'[2]28'!C48</f>
        <v>30</v>
      </c>
      <c r="D46" s="196">
        <f>'[2]28'!D48</f>
        <v>0</v>
      </c>
      <c r="E46" s="196">
        <f>'[2]28'!E48</f>
        <v>0</v>
      </c>
      <c r="F46" s="15">
        <f t="shared" si="6"/>
        <v>72</v>
      </c>
      <c r="G46" s="195">
        <f>'[2]28'!H48</f>
        <v>34</v>
      </c>
      <c r="H46" s="196">
        <f>'[2]28'!I48</f>
        <v>0</v>
      </c>
      <c r="I46" s="196">
        <f>'[2]28'!J48</f>
        <v>0</v>
      </c>
      <c r="J46" s="196">
        <f>'[2]28'!K48</f>
        <v>0</v>
      </c>
      <c r="K46" s="15">
        <f t="shared" si="3"/>
        <v>34</v>
      </c>
      <c r="L46" s="18">
        <f>frq!C46</f>
        <v>1</v>
      </c>
      <c r="M46" s="124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5">
        <f>'[2]28'!B49</f>
        <v>42</v>
      </c>
      <c r="C47" s="196">
        <f>'[2]28'!C49</f>
        <v>30</v>
      </c>
      <c r="D47" s="196">
        <f>'[2]28'!D49</f>
        <v>0</v>
      </c>
      <c r="E47" s="196">
        <f>'[2]28'!E49</f>
        <v>0</v>
      </c>
      <c r="F47" s="15">
        <f t="shared" si="6"/>
        <v>72</v>
      </c>
      <c r="G47" s="195">
        <f>'[2]28'!H49</f>
        <v>34</v>
      </c>
      <c r="H47" s="196">
        <f>'[2]28'!I49</f>
        <v>0</v>
      </c>
      <c r="I47" s="196">
        <f>'[2]28'!J49</f>
        <v>0</v>
      </c>
      <c r="J47" s="196">
        <f>'[2]28'!K49</f>
        <v>0</v>
      </c>
      <c r="K47" s="15">
        <f t="shared" si="3"/>
        <v>34</v>
      </c>
      <c r="L47" s="18">
        <f>frq!C47</f>
        <v>1</v>
      </c>
      <c r="M47" s="124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5">
        <f>'[2]28'!B50</f>
        <v>42</v>
      </c>
      <c r="C48" s="196">
        <f>'[2]28'!C50</f>
        <v>30</v>
      </c>
      <c r="D48" s="196">
        <f>'[2]28'!D50</f>
        <v>0</v>
      </c>
      <c r="E48" s="196">
        <f>'[2]28'!E50</f>
        <v>0</v>
      </c>
      <c r="F48" s="15">
        <f t="shared" si="6"/>
        <v>72</v>
      </c>
      <c r="G48" s="195">
        <f>'[2]28'!H50</f>
        <v>34</v>
      </c>
      <c r="H48" s="196">
        <f>'[2]28'!I50</f>
        <v>0</v>
      </c>
      <c r="I48" s="196">
        <f>'[2]28'!J50</f>
        <v>0</v>
      </c>
      <c r="J48" s="196">
        <f>'[2]28'!K50</f>
        <v>0</v>
      </c>
      <c r="K48" s="15">
        <f t="shared" si="3"/>
        <v>34</v>
      </c>
      <c r="L48" s="18">
        <f>frq!C48</f>
        <v>1</v>
      </c>
      <c r="M48" s="124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5">
        <f>'[2]28'!B51</f>
        <v>42</v>
      </c>
      <c r="C49" s="196">
        <f>'[2]28'!C51</f>
        <v>30</v>
      </c>
      <c r="D49" s="196">
        <f>'[2]28'!D51</f>
        <v>0</v>
      </c>
      <c r="E49" s="196">
        <f>'[2]28'!E51</f>
        <v>0</v>
      </c>
      <c r="F49" s="15">
        <f t="shared" si="6"/>
        <v>72</v>
      </c>
      <c r="G49" s="195">
        <f>'[2]28'!H51</f>
        <v>34</v>
      </c>
      <c r="H49" s="196">
        <f>'[2]28'!I51</f>
        <v>0</v>
      </c>
      <c r="I49" s="196">
        <f>'[2]28'!J51</f>
        <v>0</v>
      </c>
      <c r="J49" s="196">
        <f>'[2]28'!K51</f>
        <v>0</v>
      </c>
      <c r="K49" s="15">
        <f t="shared" si="3"/>
        <v>34</v>
      </c>
      <c r="L49" s="18">
        <f>frq!C49</f>
        <v>1</v>
      </c>
      <c r="M49" s="124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5">
        <f>'[2]28'!B52</f>
        <v>42</v>
      </c>
      <c r="C50" s="196">
        <f>'[2]28'!C52</f>
        <v>30</v>
      </c>
      <c r="D50" s="196">
        <f>'[2]28'!D52</f>
        <v>0</v>
      </c>
      <c r="E50" s="196">
        <f>'[2]28'!E52</f>
        <v>0</v>
      </c>
      <c r="F50" s="15">
        <f t="shared" si="6"/>
        <v>72</v>
      </c>
      <c r="G50" s="195">
        <f>'[2]28'!H52</f>
        <v>34</v>
      </c>
      <c r="H50" s="196">
        <f>'[2]28'!I52</f>
        <v>0</v>
      </c>
      <c r="I50" s="196">
        <f>'[2]28'!J52</f>
        <v>0</v>
      </c>
      <c r="J50" s="196">
        <f>'[2]28'!K52</f>
        <v>0</v>
      </c>
      <c r="K50" s="15">
        <f t="shared" si="3"/>
        <v>34</v>
      </c>
      <c r="L50" s="18">
        <f>frq!C50</f>
        <v>1</v>
      </c>
      <c r="M50" s="124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5">
        <f>'[2]28'!B53</f>
        <v>42</v>
      </c>
      <c r="C51" s="196">
        <f>'[2]28'!C53</f>
        <v>30</v>
      </c>
      <c r="D51" s="196">
        <f>'[2]28'!D53</f>
        <v>0</v>
      </c>
      <c r="E51" s="196">
        <f>'[2]28'!E53</f>
        <v>0</v>
      </c>
      <c r="F51" s="15">
        <f t="shared" si="6"/>
        <v>72</v>
      </c>
      <c r="G51" s="195">
        <f>'[2]28'!H53</f>
        <v>33</v>
      </c>
      <c r="H51" s="196">
        <f>'[2]28'!I53</f>
        <v>0</v>
      </c>
      <c r="I51" s="196">
        <f>'[2]28'!J53</f>
        <v>0</v>
      </c>
      <c r="J51" s="196">
        <f>'[2]28'!K53</f>
        <v>0</v>
      </c>
      <c r="K51" s="15">
        <f t="shared" si="3"/>
        <v>33</v>
      </c>
      <c r="L51" s="18">
        <f>frq!C51</f>
        <v>1</v>
      </c>
      <c r="M51" s="124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5">
        <f>'[2]28'!B54</f>
        <v>42</v>
      </c>
      <c r="C52" s="196">
        <f>'[2]28'!C54</f>
        <v>30</v>
      </c>
      <c r="D52" s="196">
        <f>'[2]28'!D54</f>
        <v>0</v>
      </c>
      <c r="E52" s="196">
        <f>'[2]28'!E54</f>
        <v>0</v>
      </c>
      <c r="F52" s="15">
        <f t="shared" si="6"/>
        <v>72</v>
      </c>
      <c r="G52" s="195">
        <f>'[2]28'!H54</f>
        <v>33</v>
      </c>
      <c r="H52" s="196">
        <f>'[2]28'!I54</f>
        <v>0</v>
      </c>
      <c r="I52" s="196">
        <f>'[2]28'!J54</f>
        <v>0</v>
      </c>
      <c r="J52" s="196">
        <f>'[2]28'!K54</f>
        <v>0</v>
      </c>
      <c r="K52" s="15">
        <f t="shared" si="3"/>
        <v>33</v>
      </c>
      <c r="L52" s="18">
        <f>frq!C52</f>
        <v>1</v>
      </c>
      <c r="M52" s="124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5">
        <f>'[2]28'!B55</f>
        <v>42</v>
      </c>
      <c r="C53" s="196">
        <f>'[2]28'!C55</f>
        <v>30</v>
      </c>
      <c r="D53" s="196">
        <f>'[2]28'!D55</f>
        <v>0</v>
      </c>
      <c r="E53" s="196">
        <f>'[2]28'!E55</f>
        <v>0</v>
      </c>
      <c r="F53" s="15">
        <f t="shared" si="6"/>
        <v>72</v>
      </c>
      <c r="G53" s="195">
        <f>'[2]28'!H55</f>
        <v>33</v>
      </c>
      <c r="H53" s="196">
        <f>'[2]28'!I55</f>
        <v>0</v>
      </c>
      <c r="I53" s="196">
        <f>'[2]28'!J55</f>
        <v>0</v>
      </c>
      <c r="J53" s="196">
        <f>'[2]28'!K55</f>
        <v>0</v>
      </c>
      <c r="K53" s="15">
        <f t="shared" si="3"/>
        <v>33</v>
      </c>
      <c r="L53" s="18">
        <f>frq!C53</f>
        <v>1</v>
      </c>
      <c r="M53" s="124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5">
        <f>'[2]28'!B56</f>
        <v>42</v>
      </c>
      <c r="C54" s="196">
        <f>'[2]28'!C56</f>
        <v>30</v>
      </c>
      <c r="D54" s="196">
        <f>'[2]28'!D56</f>
        <v>0</v>
      </c>
      <c r="E54" s="196">
        <f>'[2]28'!E56</f>
        <v>0</v>
      </c>
      <c r="F54" s="15">
        <f t="shared" si="6"/>
        <v>72</v>
      </c>
      <c r="G54" s="195">
        <f>'[2]28'!H56</f>
        <v>33</v>
      </c>
      <c r="H54" s="196">
        <f>'[2]28'!I56</f>
        <v>0</v>
      </c>
      <c r="I54" s="196">
        <f>'[2]28'!J56</f>
        <v>0</v>
      </c>
      <c r="J54" s="196">
        <f>'[2]28'!K56</f>
        <v>0</v>
      </c>
      <c r="K54" s="15">
        <f t="shared" si="3"/>
        <v>33</v>
      </c>
      <c r="L54" s="18">
        <f>frq!C54</f>
        <v>1</v>
      </c>
      <c r="M54" s="124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5">
        <f>'[2]28'!B57</f>
        <v>42</v>
      </c>
      <c r="C55" s="196">
        <f>'[2]28'!C57</f>
        <v>30</v>
      </c>
      <c r="D55" s="196">
        <f>'[2]28'!D57</f>
        <v>0</v>
      </c>
      <c r="E55" s="196">
        <f>'[2]28'!E57</f>
        <v>0</v>
      </c>
      <c r="F55" s="15">
        <f t="shared" si="6"/>
        <v>72</v>
      </c>
      <c r="G55" s="195">
        <f>'[2]28'!H57</f>
        <v>33</v>
      </c>
      <c r="H55" s="196">
        <f>'[2]28'!I57</f>
        <v>0</v>
      </c>
      <c r="I55" s="196">
        <f>'[2]28'!J57</f>
        <v>0</v>
      </c>
      <c r="J55" s="196">
        <f>'[2]28'!K57</f>
        <v>0</v>
      </c>
      <c r="K55" s="15">
        <f t="shared" si="3"/>
        <v>33</v>
      </c>
      <c r="L55" s="18">
        <f>frq!C55</f>
        <v>1</v>
      </c>
      <c r="M55" s="124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5">
        <f>'[2]28'!B58</f>
        <v>42</v>
      </c>
      <c r="C56" s="196">
        <f>'[2]28'!C58</f>
        <v>30</v>
      </c>
      <c r="D56" s="196">
        <f>'[2]28'!D58</f>
        <v>0</v>
      </c>
      <c r="E56" s="196">
        <f>'[2]28'!E58</f>
        <v>0</v>
      </c>
      <c r="F56" s="15">
        <f t="shared" si="6"/>
        <v>72</v>
      </c>
      <c r="G56" s="195">
        <f>'[2]28'!H58</f>
        <v>33</v>
      </c>
      <c r="H56" s="196">
        <f>'[2]28'!I58</f>
        <v>0</v>
      </c>
      <c r="I56" s="196">
        <f>'[2]28'!J58</f>
        <v>0</v>
      </c>
      <c r="J56" s="196">
        <f>'[2]28'!K58</f>
        <v>0</v>
      </c>
      <c r="K56" s="15">
        <f t="shared" si="3"/>
        <v>33</v>
      </c>
      <c r="L56" s="18">
        <f>frq!C56</f>
        <v>1</v>
      </c>
      <c r="M56" s="124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5">
        <f>'[2]28'!B59</f>
        <v>42</v>
      </c>
      <c r="C57" s="196">
        <f>'[2]28'!C59</f>
        <v>30</v>
      </c>
      <c r="D57" s="196">
        <f>'[2]28'!D59</f>
        <v>0</v>
      </c>
      <c r="E57" s="196">
        <f>'[2]28'!E59</f>
        <v>0</v>
      </c>
      <c r="F57" s="15">
        <f t="shared" si="6"/>
        <v>72</v>
      </c>
      <c r="G57" s="195">
        <f>'[2]28'!H59</f>
        <v>33</v>
      </c>
      <c r="H57" s="196">
        <f>'[2]28'!I59</f>
        <v>0</v>
      </c>
      <c r="I57" s="196">
        <f>'[2]28'!J59</f>
        <v>0</v>
      </c>
      <c r="J57" s="196">
        <f>'[2]28'!K59</f>
        <v>0</v>
      </c>
      <c r="K57" s="15">
        <f t="shared" si="3"/>
        <v>33</v>
      </c>
      <c r="L57" s="18">
        <f>frq!C57</f>
        <v>1</v>
      </c>
      <c r="M57" s="124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5">
        <f>'[2]28'!B60</f>
        <v>42</v>
      </c>
      <c r="C58" s="196">
        <f>'[2]28'!C60</f>
        <v>30</v>
      </c>
      <c r="D58" s="196">
        <f>'[2]28'!D60</f>
        <v>0</v>
      </c>
      <c r="E58" s="196">
        <f>'[2]28'!E60</f>
        <v>0</v>
      </c>
      <c r="F58" s="15">
        <f t="shared" si="6"/>
        <v>72</v>
      </c>
      <c r="G58" s="195">
        <f>'[2]28'!H60</f>
        <v>33</v>
      </c>
      <c r="H58" s="196">
        <f>'[2]28'!I60</f>
        <v>0</v>
      </c>
      <c r="I58" s="196">
        <f>'[2]28'!J60</f>
        <v>0</v>
      </c>
      <c r="J58" s="196">
        <f>'[2]28'!K60</f>
        <v>0</v>
      </c>
      <c r="K58" s="15">
        <f t="shared" si="3"/>
        <v>33</v>
      </c>
      <c r="L58" s="18">
        <f>frq!C58</f>
        <v>1</v>
      </c>
      <c r="M58" s="124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5">
        <f>'[2]28'!B61</f>
        <v>42</v>
      </c>
      <c r="C59" s="196">
        <f>'[2]28'!C61</f>
        <v>30</v>
      </c>
      <c r="D59" s="196">
        <f>'[2]28'!D61</f>
        <v>0</v>
      </c>
      <c r="E59" s="196">
        <f>'[2]28'!E61</f>
        <v>0</v>
      </c>
      <c r="F59" s="15">
        <f t="shared" si="6"/>
        <v>72</v>
      </c>
      <c r="G59" s="195">
        <f>'[2]28'!H61</f>
        <v>33</v>
      </c>
      <c r="H59" s="196">
        <f>'[2]28'!I61</f>
        <v>0</v>
      </c>
      <c r="I59" s="196">
        <f>'[2]28'!J61</f>
        <v>0</v>
      </c>
      <c r="J59" s="196">
        <f>'[2]28'!K61</f>
        <v>0</v>
      </c>
      <c r="K59" s="15">
        <f t="shared" si="3"/>
        <v>33</v>
      </c>
      <c r="L59" s="18">
        <f>frq!C59</f>
        <v>1</v>
      </c>
      <c r="M59" s="124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5">
        <f>'[2]28'!B62</f>
        <v>42</v>
      </c>
      <c r="C60" s="196">
        <f>'[2]28'!C62</f>
        <v>30</v>
      </c>
      <c r="D60" s="196">
        <f>'[2]28'!D62</f>
        <v>0</v>
      </c>
      <c r="E60" s="196">
        <f>'[2]28'!E62</f>
        <v>0</v>
      </c>
      <c r="F60" s="15">
        <f t="shared" si="6"/>
        <v>72</v>
      </c>
      <c r="G60" s="195">
        <f>'[2]28'!H62</f>
        <v>33</v>
      </c>
      <c r="H60" s="196">
        <f>'[2]28'!I62</f>
        <v>0</v>
      </c>
      <c r="I60" s="196">
        <f>'[2]28'!J62</f>
        <v>0</v>
      </c>
      <c r="J60" s="196">
        <f>'[2]28'!K62</f>
        <v>0</v>
      </c>
      <c r="K60" s="15">
        <f t="shared" si="3"/>
        <v>33</v>
      </c>
      <c r="L60" s="18">
        <f>frq!C60</f>
        <v>1</v>
      </c>
      <c r="M60" s="124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5">
        <f>'[2]28'!B63</f>
        <v>42</v>
      </c>
      <c r="C61" s="196">
        <f>'[2]28'!C63</f>
        <v>30</v>
      </c>
      <c r="D61" s="196">
        <f>'[2]28'!D63</f>
        <v>0</v>
      </c>
      <c r="E61" s="196">
        <f>'[2]28'!E63</f>
        <v>0</v>
      </c>
      <c r="F61" s="15">
        <f t="shared" si="6"/>
        <v>72</v>
      </c>
      <c r="G61" s="195">
        <f>'[2]28'!H63</f>
        <v>33</v>
      </c>
      <c r="H61" s="196">
        <f>'[2]28'!I63</f>
        <v>0</v>
      </c>
      <c r="I61" s="196">
        <f>'[2]28'!J63</f>
        <v>0</v>
      </c>
      <c r="J61" s="196">
        <f>'[2]28'!K63</f>
        <v>0</v>
      </c>
      <c r="K61" s="15">
        <f t="shared" si="3"/>
        <v>33</v>
      </c>
      <c r="L61" s="18">
        <f>frq!C61</f>
        <v>1</v>
      </c>
      <c r="M61" s="124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5">
        <f>'[2]28'!B64</f>
        <v>42</v>
      </c>
      <c r="C62" s="196">
        <f>'[2]28'!C64</f>
        <v>30</v>
      </c>
      <c r="D62" s="196">
        <f>'[2]28'!D64</f>
        <v>0</v>
      </c>
      <c r="E62" s="196">
        <f>'[2]28'!E64</f>
        <v>0</v>
      </c>
      <c r="F62" s="15">
        <f t="shared" si="6"/>
        <v>72</v>
      </c>
      <c r="G62" s="195">
        <f>'[2]28'!H64</f>
        <v>32</v>
      </c>
      <c r="H62" s="196">
        <f>'[2]28'!I64</f>
        <v>0</v>
      </c>
      <c r="I62" s="196">
        <f>'[2]28'!J64</f>
        <v>0</v>
      </c>
      <c r="J62" s="196">
        <f>'[2]28'!K64</f>
        <v>0</v>
      </c>
      <c r="K62" s="15">
        <f t="shared" si="3"/>
        <v>32</v>
      </c>
      <c r="L62" s="18">
        <f>frq!C62</f>
        <v>1</v>
      </c>
      <c r="M62" s="124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95">
        <f>'[2]28'!B65</f>
        <v>42</v>
      </c>
      <c r="C63" s="196">
        <f>'[2]28'!C65</f>
        <v>30</v>
      </c>
      <c r="D63" s="196">
        <f>'[2]28'!D65</f>
        <v>0</v>
      </c>
      <c r="E63" s="196">
        <f>'[2]28'!E65</f>
        <v>0</v>
      </c>
      <c r="F63" s="15">
        <f t="shared" si="6"/>
        <v>72</v>
      </c>
      <c r="G63" s="195">
        <f>'[2]28'!H65</f>
        <v>32</v>
      </c>
      <c r="H63" s="196">
        <f>'[2]28'!I65</f>
        <v>0</v>
      </c>
      <c r="I63" s="196">
        <f>'[2]28'!J65</f>
        <v>0</v>
      </c>
      <c r="J63" s="196">
        <f>'[2]28'!K65</f>
        <v>0</v>
      </c>
      <c r="K63" s="15">
        <f t="shared" si="3"/>
        <v>32</v>
      </c>
      <c r="L63" s="18">
        <f>frq!C63</f>
        <v>1</v>
      </c>
      <c r="M63" s="124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95">
        <f>'[2]28'!B66</f>
        <v>42</v>
      </c>
      <c r="C64" s="196">
        <f>'[2]28'!C66</f>
        <v>30</v>
      </c>
      <c r="D64" s="196">
        <f>'[2]28'!D66</f>
        <v>0</v>
      </c>
      <c r="E64" s="196">
        <f>'[2]28'!E66</f>
        <v>0</v>
      </c>
      <c r="F64" s="15">
        <f t="shared" si="6"/>
        <v>72</v>
      </c>
      <c r="G64" s="195">
        <f>'[2]28'!H66</f>
        <v>32</v>
      </c>
      <c r="H64" s="196">
        <f>'[2]28'!I66</f>
        <v>0</v>
      </c>
      <c r="I64" s="196">
        <f>'[2]28'!J66</f>
        <v>0</v>
      </c>
      <c r="J64" s="196">
        <f>'[2]28'!K66</f>
        <v>0</v>
      </c>
      <c r="K64" s="15">
        <f t="shared" si="3"/>
        <v>32</v>
      </c>
      <c r="L64" s="18">
        <f>frq!C64</f>
        <v>1</v>
      </c>
      <c r="M64" s="124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95">
        <f>'[2]28'!B67</f>
        <v>42</v>
      </c>
      <c r="C65" s="196">
        <f>'[2]28'!C67</f>
        <v>30</v>
      </c>
      <c r="D65" s="196">
        <f>'[2]28'!D67</f>
        <v>0</v>
      </c>
      <c r="E65" s="196">
        <f>'[2]28'!E67</f>
        <v>0</v>
      </c>
      <c r="F65" s="15">
        <f t="shared" si="6"/>
        <v>72</v>
      </c>
      <c r="G65" s="195">
        <f>'[2]28'!H67</f>
        <v>32</v>
      </c>
      <c r="H65" s="196">
        <f>'[2]28'!I67</f>
        <v>0</v>
      </c>
      <c r="I65" s="196">
        <f>'[2]28'!J67</f>
        <v>0</v>
      </c>
      <c r="J65" s="196">
        <f>'[2]28'!K67</f>
        <v>0</v>
      </c>
      <c r="K65" s="15">
        <f t="shared" si="3"/>
        <v>32</v>
      </c>
      <c r="L65" s="18">
        <f>frq!C65</f>
        <v>1</v>
      </c>
      <c r="M65" s="124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5">
        <f>'[2]28'!B68</f>
        <v>42</v>
      </c>
      <c r="C66" s="196">
        <f>'[2]28'!C68</f>
        <v>30</v>
      </c>
      <c r="D66" s="196">
        <f>'[2]28'!D68</f>
        <v>0</v>
      </c>
      <c r="E66" s="196">
        <f>'[2]28'!E68</f>
        <v>0</v>
      </c>
      <c r="F66" s="15">
        <f t="shared" si="6"/>
        <v>72</v>
      </c>
      <c r="G66" s="195">
        <f>'[2]28'!H68</f>
        <v>32</v>
      </c>
      <c r="H66" s="196">
        <f>'[2]28'!I68</f>
        <v>0</v>
      </c>
      <c r="I66" s="196">
        <f>'[2]28'!J68</f>
        <v>0</v>
      </c>
      <c r="J66" s="196">
        <f>'[2]28'!K68</f>
        <v>0</v>
      </c>
      <c r="K66" s="15">
        <f t="shared" si="3"/>
        <v>32</v>
      </c>
      <c r="L66" s="18">
        <f>frq!C66</f>
        <v>1</v>
      </c>
      <c r="M66" s="124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5">
        <f>'[2]28'!B69</f>
        <v>42</v>
      </c>
      <c r="C67" s="196">
        <f>'[2]28'!C69</f>
        <v>30</v>
      </c>
      <c r="D67" s="196">
        <f>'[2]28'!D69</f>
        <v>0</v>
      </c>
      <c r="E67" s="196">
        <f>'[2]28'!E69</f>
        <v>0</v>
      </c>
      <c r="F67" s="15">
        <f t="shared" si="6"/>
        <v>72</v>
      </c>
      <c r="G67" s="195">
        <f>'[2]28'!H69</f>
        <v>32</v>
      </c>
      <c r="H67" s="196">
        <f>'[2]28'!I69</f>
        <v>0</v>
      </c>
      <c r="I67" s="196">
        <f>'[2]28'!J69</f>
        <v>0</v>
      </c>
      <c r="J67" s="196">
        <f>'[2]28'!K69</f>
        <v>0</v>
      </c>
      <c r="K67" s="15">
        <f t="shared" si="3"/>
        <v>32</v>
      </c>
      <c r="L67" s="18">
        <f>frq!C67</f>
        <v>1</v>
      </c>
      <c r="M67" s="124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5">
        <f>'[2]28'!B70</f>
        <v>42</v>
      </c>
      <c r="C68" s="196">
        <f>'[2]28'!C70</f>
        <v>30</v>
      </c>
      <c r="D68" s="196">
        <f>'[2]28'!D70</f>
        <v>0</v>
      </c>
      <c r="E68" s="196">
        <f>'[2]28'!E70</f>
        <v>0</v>
      </c>
      <c r="F68" s="15">
        <f t="shared" si="6"/>
        <v>72</v>
      </c>
      <c r="G68" s="195">
        <f>'[2]28'!H70</f>
        <v>32</v>
      </c>
      <c r="H68" s="196">
        <f>'[2]28'!I70</f>
        <v>0</v>
      </c>
      <c r="I68" s="196">
        <f>'[2]28'!J70</f>
        <v>0</v>
      </c>
      <c r="J68" s="196">
        <f>'[2]28'!K70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5">
        <f>'[2]28'!B71</f>
        <v>42</v>
      </c>
      <c r="C69" s="196">
        <f>'[2]28'!C71</f>
        <v>30</v>
      </c>
      <c r="D69" s="196">
        <f>'[2]28'!D71</f>
        <v>0</v>
      </c>
      <c r="E69" s="196">
        <f>'[2]28'!E71</f>
        <v>0</v>
      </c>
      <c r="F69" s="15">
        <f t="shared" ref="F69:F98" si="16">SUM(B69:E69)</f>
        <v>72</v>
      </c>
      <c r="G69" s="195">
        <f>'[2]28'!H71</f>
        <v>32</v>
      </c>
      <c r="H69" s="196">
        <f>'[2]28'!I71</f>
        <v>0</v>
      </c>
      <c r="I69" s="196">
        <f>'[2]28'!J71</f>
        <v>0</v>
      </c>
      <c r="J69" s="196">
        <f>'[2]28'!K71</f>
        <v>0</v>
      </c>
      <c r="K69" s="15">
        <f t="shared" si="13"/>
        <v>32</v>
      </c>
      <c r="L69" s="18">
        <f>frq!C69</f>
        <v>1</v>
      </c>
      <c r="M69" s="124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5">
        <f>'[2]28'!B72</f>
        <v>42</v>
      </c>
      <c r="C70" s="196">
        <f>'[2]28'!C72</f>
        <v>30</v>
      </c>
      <c r="D70" s="196">
        <f>'[2]28'!D72</f>
        <v>0</v>
      </c>
      <c r="E70" s="196">
        <f>'[2]28'!E72</f>
        <v>0</v>
      </c>
      <c r="F70" s="15">
        <f t="shared" si="16"/>
        <v>72</v>
      </c>
      <c r="G70" s="195">
        <f>'[2]28'!H72</f>
        <v>32</v>
      </c>
      <c r="H70" s="196">
        <f>'[2]28'!I72</f>
        <v>0</v>
      </c>
      <c r="I70" s="196">
        <f>'[2]28'!J72</f>
        <v>0</v>
      </c>
      <c r="J70" s="196">
        <f>'[2]28'!K72</f>
        <v>0</v>
      </c>
      <c r="K70" s="15">
        <f t="shared" si="13"/>
        <v>32</v>
      </c>
      <c r="L70" s="18">
        <f>frq!C70</f>
        <v>1</v>
      </c>
      <c r="M70" s="124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5">
        <f>'[2]28'!B73</f>
        <v>42</v>
      </c>
      <c r="C71" s="196">
        <f>'[2]28'!C73</f>
        <v>30</v>
      </c>
      <c r="D71" s="196">
        <f>'[2]28'!D73</f>
        <v>0</v>
      </c>
      <c r="E71" s="196">
        <f>'[2]28'!E73</f>
        <v>0</v>
      </c>
      <c r="F71" s="15">
        <f t="shared" si="16"/>
        <v>72</v>
      </c>
      <c r="G71" s="195">
        <f>'[2]28'!H73</f>
        <v>33</v>
      </c>
      <c r="H71" s="196">
        <f>'[2]28'!I73</f>
        <v>0</v>
      </c>
      <c r="I71" s="196">
        <f>'[2]28'!J73</f>
        <v>0</v>
      </c>
      <c r="J71" s="196">
        <f>'[2]28'!K73</f>
        <v>0</v>
      </c>
      <c r="K71" s="15">
        <f t="shared" si="13"/>
        <v>33</v>
      </c>
      <c r="L71" s="18">
        <f>frq!C71</f>
        <v>1</v>
      </c>
      <c r="M71" s="124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5">
        <f>'[2]28'!B74</f>
        <v>42</v>
      </c>
      <c r="C72" s="196">
        <f>'[2]28'!C74</f>
        <v>30</v>
      </c>
      <c r="D72" s="196">
        <f>'[2]28'!D74</f>
        <v>0</v>
      </c>
      <c r="E72" s="196">
        <f>'[2]28'!E74</f>
        <v>0</v>
      </c>
      <c r="F72" s="15">
        <f t="shared" si="16"/>
        <v>72</v>
      </c>
      <c r="G72" s="195">
        <f>'[2]28'!H74</f>
        <v>33</v>
      </c>
      <c r="H72" s="196">
        <f>'[2]28'!I74</f>
        <v>0</v>
      </c>
      <c r="I72" s="196">
        <f>'[2]28'!J74</f>
        <v>0</v>
      </c>
      <c r="J72" s="196">
        <f>'[2]28'!K74</f>
        <v>0</v>
      </c>
      <c r="K72" s="15">
        <f t="shared" si="13"/>
        <v>33</v>
      </c>
      <c r="L72" s="18">
        <f>frq!C72</f>
        <v>1</v>
      </c>
      <c r="M72" s="124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5">
        <f>'[2]28'!B75</f>
        <v>42</v>
      </c>
      <c r="C73" s="196">
        <f>'[2]28'!C75</f>
        <v>30</v>
      </c>
      <c r="D73" s="196">
        <f>'[2]28'!D75</f>
        <v>0</v>
      </c>
      <c r="E73" s="196">
        <f>'[2]28'!E75</f>
        <v>0</v>
      </c>
      <c r="F73" s="15">
        <f t="shared" si="16"/>
        <v>72</v>
      </c>
      <c r="G73" s="195">
        <f>'[2]28'!H75</f>
        <v>33</v>
      </c>
      <c r="H73" s="196">
        <f>'[2]28'!I75</f>
        <v>0</v>
      </c>
      <c r="I73" s="196">
        <f>'[2]28'!J75</f>
        <v>0</v>
      </c>
      <c r="J73" s="196">
        <f>'[2]28'!K75</f>
        <v>0</v>
      </c>
      <c r="K73" s="15">
        <f t="shared" si="13"/>
        <v>33</v>
      </c>
      <c r="L73" s="18">
        <f>frq!C73</f>
        <v>1</v>
      </c>
      <c r="M73" s="124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5">
        <f>'[2]28'!B76</f>
        <v>42</v>
      </c>
      <c r="C74" s="196">
        <f>'[2]28'!C76</f>
        <v>30</v>
      </c>
      <c r="D74" s="196">
        <f>'[2]28'!D76</f>
        <v>0</v>
      </c>
      <c r="E74" s="196">
        <f>'[2]28'!E76</f>
        <v>0</v>
      </c>
      <c r="F74" s="15">
        <f t="shared" si="16"/>
        <v>72</v>
      </c>
      <c r="G74" s="195">
        <f>'[2]28'!H76</f>
        <v>33</v>
      </c>
      <c r="H74" s="196">
        <f>'[2]28'!I76</f>
        <v>0</v>
      </c>
      <c r="I74" s="196">
        <f>'[2]28'!J76</f>
        <v>0</v>
      </c>
      <c r="J74" s="196">
        <f>'[2]28'!K76</f>
        <v>0</v>
      </c>
      <c r="K74" s="15">
        <f t="shared" si="13"/>
        <v>33</v>
      </c>
      <c r="L74" s="18">
        <f>frq!C74</f>
        <v>1</v>
      </c>
      <c r="M74" s="124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5">
        <f>'[2]28'!B77</f>
        <v>42</v>
      </c>
      <c r="C75" s="196">
        <f>'[2]28'!C77</f>
        <v>30</v>
      </c>
      <c r="D75" s="196">
        <f>'[2]28'!D77</f>
        <v>0</v>
      </c>
      <c r="E75" s="196">
        <f>'[2]28'!E77</f>
        <v>0</v>
      </c>
      <c r="F75" s="15">
        <f t="shared" si="16"/>
        <v>72</v>
      </c>
      <c r="G75" s="195">
        <f>'[2]28'!H77</f>
        <v>33</v>
      </c>
      <c r="H75" s="196">
        <f>'[2]28'!I77</f>
        <v>0</v>
      </c>
      <c r="I75" s="196">
        <f>'[2]28'!J77</f>
        <v>0</v>
      </c>
      <c r="J75" s="196">
        <f>'[2]28'!K77</f>
        <v>0</v>
      </c>
      <c r="K75" s="15">
        <f t="shared" si="13"/>
        <v>33</v>
      </c>
      <c r="L75" s="18">
        <f>frq!C75</f>
        <v>1</v>
      </c>
      <c r="M75" s="124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5">
        <f>'[2]28'!B78</f>
        <v>42</v>
      </c>
      <c r="C76" s="196">
        <f>'[2]28'!C78</f>
        <v>30</v>
      </c>
      <c r="D76" s="196">
        <f>'[2]28'!D78</f>
        <v>0</v>
      </c>
      <c r="E76" s="196">
        <f>'[2]28'!E78</f>
        <v>0</v>
      </c>
      <c r="F76" s="15">
        <f t="shared" si="16"/>
        <v>72</v>
      </c>
      <c r="G76" s="195">
        <f>'[2]28'!H78</f>
        <v>33</v>
      </c>
      <c r="H76" s="196">
        <f>'[2]28'!I78</f>
        <v>0</v>
      </c>
      <c r="I76" s="196">
        <f>'[2]28'!J78</f>
        <v>0</v>
      </c>
      <c r="J76" s="196">
        <f>'[2]28'!K78</f>
        <v>0</v>
      </c>
      <c r="K76" s="15">
        <f t="shared" si="13"/>
        <v>33</v>
      </c>
      <c r="L76" s="18">
        <f>frq!C76</f>
        <v>1</v>
      </c>
      <c r="M76" s="124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5">
        <f>'[2]28'!B79</f>
        <v>42</v>
      </c>
      <c r="C77" s="196">
        <f>'[2]28'!C79</f>
        <v>30</v>
      </c>
      <c r="D77" s="196">
        <f>'[2]28'!D79</f>
        <v>0</v>
      </c>
      <c r="E77" s="196">
        <f>'[2]28'!E79</f>
        <v>0</v>
      </c>
      <c r="F77" s="15">
        <f t="shared" si="16"/>
        <v>72</v>
      </c>
      <c r="G77" s="195">
        <f>'[2]28'!H79</f>
        <v>33</v>
      </c>
      <c r="H77" s="196">
        <f>'[2]28'!I79</f>
        <v>0</v>
      </c>
      <c r="I77" s="196">
        <f>'[2]28'!J79</f>
        <v>0</v>
      </c>
      <c r="J77" s="196">
        <f>'[2]28'!K79</f>
        <v>0</v>
      </c>
      <c r="K77" s="15">
        <f t="shared" si="13"/>
        <v>33</v>
      </c>
      <c r="L77" s="18">
        <f>frq!C77</f>
        <v>1</v>
      </c>
      <c r="M77" s="124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5">
        <f>'[2]28'!B80</f>
        <v>42</v>
      </c>
      <c r="C78" s="196">
        <f>'[2]28'!C80</f>
        <v>30</v>
      </c>
      <c r="D78" s="196">
        <f>'[2]28'!D80</f>
        <v>0</v>
      </c>
      <c r="E78" s="196">
        <f>'[2]28'!E80</f>
        <v>0</v>
      </c>
      <c r="F78" s="15">
        <f t="shared" si="16"/>
        <v>72</v>
      </c>
      <c r="G78" s="195">
        <f>'[2]28'!H80</f>
        <v>33</v>
      </c>
      <c r="H78" s="196">
        <f>'[2]28'!I80</f>
        <v>0</v>
      </c>
      <c r="I78" s="196">
        <f>'[2]28'!J80</f>
        <v>0</v>
      </c>
      <c r="J78" s="196">
        <f>'[2]28'!K80</f>
        <v>0</v>
      </c>
      <c r="K78" s="15">
        <f t="shared" si="13"/>
        <v>33</v>
      </c>
      <c r="L78" s="18">
        <f>frq!C78</f>
        <v>1</v>
      </c>
      <c r="M78" s="124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5">
        <f>'[2]28'!B81</f>
        <v>42</v>
      </c>
      <c r="C79" s="196">
        <f>'[2]28'!C81</f>
        <v>30</v>
      </c>
      <c r="D79" s="196">
        <f>'[2]28'!D81</f>
        <v>0</v>
      </c>
      <c r="E79" s="196">
        <f>'[2]28'!E81</f>
        <v>0</v>
      </c>
      <c r="F79" s="15">
        <f t="shared" si="16"/>
        <v>72</v>
      </c>
      <c r="G79" s="195">
        <f>'[2]28'!H81</f>
        <v>33</v>
      </c>
      <c r="H79" s="196">
        <f>'[2]28'!I81</f>
        <v>0</v>
      </c>
      <c r="I79" s="196">
        <f>'[2]28'!J81</f>
        <v>0</v>
      </c>
      <c r="J79" s="196">
        <f>'[2]28'!K81</f>
        <v>0</v>
      </c>
      <c r="K79" s="15">
        <f t="shared" si="13"/>
        <v>33</v>
      </c>
      <c r="L79" s="18">
        <f>frq!C79</f>
        <v>1</v>
      </c>
      <c r="M79" s="124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5">
        <f>'[2]28'!B82</f>
        <v>42</v>
      </c>
      <c r="C80" s="196">
        <f>'[2]28'!C82</f>
        <v>30</v>
      </c>
      <c r="D80" s="196">
        <f>'[2]28'!D82</f>
        <v>0</v>
      </c>
      <c r="E80" s="196">
        <f>'[2]28'!E82</f>
        <v>0</v>
      </c>
      <c r="F80" s="15">
        <f t="shared" si="16"/>
        <v>72</v>
      </c>
      <c r="G80" s="195">
        <f>'[2]28'!H82</f>
        <v>33</v>
      </c>
      <c r="H80" s="196">
        <f>'[2]28'!I82</f>
        <v>0</v>
      </c>
      <c r="I80" s="196">
        <f>'[2]28'!J82</f>
        <v>0</v>
      </c>
      <c r="J80" s="196">
        <f>'[2]28'!K82</f>
        <v>0</v>
      </c>
      <c r="K80" s="15">
        <f t="shared" si="13"/>
        <v>33</v>
      </c>
      <c r="L80" s="18">
        <f>frq!C80</f>
        <v>1</v>
      </c>
      <c r="M80" s="124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5">
        <f>'[2]28'!B83</f>
        <v>42</v>
      </c>
      <c r="C81" s="196">
        <f>'[2]28'!C83</f>
        <v>30</v>
      </c>
      <c r="D81" s="196">
        <f>'[2]28'!D83</f>
        <v>0</v>
      </c>
      <c r="E81" s="196">
        <f>'[2]28'!E83</f>
        <v>0</v>
      </c>
      <c r="F81" s="15">
        <f t="shared" si="16"/>
        <v>72</v>
      </c>
      <c r="G81" s="195">
        <f>'[2]28'!H83</f>
        <v>33</v>
      </c>
      <c r="H81" s="196">
        <f>'[2]28'!I83</f>
        <v>0</v>
      </c>
      <c r="I81" s="196">
        <f>'[2]28'!J83</f>
        <v>0</v>
      </c>
      <c r="J81" s="196">
        <f>'[2]28'!K83</f>
        <v>0</v>
      </c>
      <c r="K81" s="15">
        <f t="shared" si="13"/>
        <v>33</v>
      </c>
      <c r="L81" s="18">
        <f>frq!C81</f>
        <v>1</v>
      </c>
      <c r="M81" s="124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95">
        <f>'[2]28'!B84</f>
        <v>42</v>
      </c>
      <c r="C82" s="196">
        <f>'[2]28'!C84</f>
        <v>30</v>
      </c>
      <c r="D82" s="196">
        <f>'[2]28'!D84</f>
        <v>0</v>
      </c>
      <c r="E82" s="196">
        <f>'[2]28'!E84</f>
        <v>0</v>
      </c>
      <c r="F82" s="15">
        <f t="shared" si="16"/>
        <v>72</v>
      </c>
      <c r="G82" s="195">
        <f>'[2]28'!H84</f>
        <v>33</v>
      </c>
      <c r="H82" s="196">
        <f>'[2]28'!I84</f>
        <v>0</v>
      </c>
      <c r="I82" s="196">
        <f>'[2]28'!J84</f>
        <v>0</v>
      </c>
      <c r="J82" s="196">
        <f>'[2]28'!K84</f>
        <v>0</v>
      </c>
      <c r="K82" s="15">
        <f t="shared" si="13"/>
        <v>33</v>
      </c>
      <c r="L82" s="18">
        <f>frq!C82</f>
        <v>1</v>
      </c>
      <c r="M82" s="124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5">
        <f>'[2]28'!B85</f>
        <v>42</v>
      </c>
      <c r="C83" s="196">
        <f>'[2]28'!C85</f>
        <v>30</v>
      </c>
      <c r="D83" s="196">
        <f>'[2]28'!D85</f>
        <v>0</v>
      </c>
      <c r="E83" s="196">
        <f>'[2]28'!E85</f>
        <v>0</v>
      </c>
      <c r="F83" s="15">
        <f t="shared" si="16"/>
        <v>72</v>
      </c>
      <c r="G83" s="195">
        <f>'[2]28'!H85</f>
        <v>33</v>
      </c>
      <c r="H83" s="196">
        <f>'[2]28'!I85</f>
        <v>0</v>
      </c>
      <c r="I83" s="196">
        <f>'[2]28'!J85</f>
        <v>0</v>
      </c>
      <c r="J83" s="196">
        <f>'[2]28'!K85</f>
        <v>0</v>
      </c>
      <c r="K83" s="15">
        <f t="shared" si="13"/>
        <v>33</v>
      </c>
      <c r="L83" s="18">
        <f>frq!C83</f>
        <v>1</v>
      </c>
      <c r="M83" s="124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95">
        <f>'[2]28'!B86</f>
        <v>42</v>
      </c>
      <c r="C84" s="196">
        <f>'[2]28'!C86</f>
        <v>30</v>
      </c>
      <c r="D84" s="196">
        <f>'[2]28'!D86</f>
        <v>0</v>
      </c>
      <c r="E84" s="196">
        <f>'[2]28'!E86</f>
        <v>0</v>
      </c>
      <c r="F84" s="15">
        <f t="shared" si="16"/>
        <v>72</v>
      </c>
      <c r="G84" s="195">
        <f>'[2]28'!H86</f>
        <v>33</v>
      </c>
      <c r="H84" s="196">
        <f>'[2]28'!I86</f>
        <v>0</v>
      </c>
      <c r="I84" s="196">
        <f>'[2]28'!J86</f>
        <v>0</v>
      </c>
      <c r="J84" s="196">
        <f>'[2]28'!K86</f>
        <v>0</v>
      </c>
      <c r="K84" s="15">
        <f t="shared" si="13"/>
        <v>33</v>
      </c>
      <c r="L84" s="18">
        <f>frq!C84</f>
        <v>1</v>
      </c>
      <c r="M84" s="124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95">
        <f>'[2]28'!B87</f>
        <v>42</v>
      </c>
      <c r="C85" s="196">
        <f>'[2]28'!C87</f>
        <v>30</v>
      </c>
      <c r="D85" s="196">
        <f>'[2]28'!D87</f>
        <v>0</v>
      </c>
      <c r="E85" s="196">
        <f>'[2]28'!E87</f>
        <v>0</v>
      </c>
      <c r="F85" s="15">
        <f t="shared" si="16"/>
        <v>72</v>
      </c>
      <c r="G85" s="195">
        <f>'[2]28'!H87</f>
        <v>34</v>
      </c>
      <c r="H85" s="196">
        <f>'[2]28'!I87</f>
        <v>0</v>
      </c>
      <c r="I85" s="196">
        <f>'[2]28'!J87</f>
        <v>0</v>
      </c>
      <c r="J85" s="196">
        <f>'[2]28'!K87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5">
        <f>'[2]28'!B88</f>
        <v>42</v>
      </c>
      <c r="C86" s="196">
        <f>'[2]28'!C88</f>
        <v>30</v>
      </c>
      <c r="D86" s="196">
        <f>'[2]28'!D88</f>
        <v>0</v>
      </c>
      <c r="E86" s="196">
        <f>'[2]28'!E88</f>
        <v>0</v>
      </c>
      <c r="F86" s="15">
        <f t="shared" si="16"/>
        <v>72</v>
      </c>
      <c r="G86" s="195">
        <f>'[2]28'!H88</f>
        <v>34</v>
      </c>
      <c r="H86" s="196">
        <f>'[2]28'!I88</f>
        <v>0</v>
      </c>
      <c r="I86" s="196">
        <f>'[2]28'!J88</f>
        <v>0</v>
      </c>
      <c r="J86" s="196">
        <f>'[2]28'!K88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5">
        <f>'[2]28'!B89</f>
        <v>42</v>
      </c>
      <c r="C87" s="196">
        <f>'[2]28'!C89</f>
        <v>30</v>
      </c>
      <c r="D87" s="196">
        <f>'[2]28'!D89</f>
        <v>0</v>
      </c>
      <c r="E87" s="196">
        <f>'[2]28'!E89</f>
        <v>0</v>
      </c>
      <c r="F87" s="15">
        <f t="shared" si="16"/>
        <v>72</v>
      </c>
      <c r="G87" s="195">
        <f>'[2]28'!H89</f>
        <v>34</v>
      </c>
      <c r="H87" s="196">
        <f>'[2]28'!I89</f>
        <v>0</v>
      </c>
      <c r="I87" s="196">
        <f>'[2]28'!J89</f>
        <v>0</v>
      </c>
      <c r="J87" s="196">
        <f>'[2]28'!K89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5">
        <f>'[2]28'!B90</f>
        <v>42</v>
      </c>
      <c r="C88" s="196">
        <f>'[2]28'!C90</f>
        <v>30</v>
      </c>
      <c r="D88" s="196">
        <f>'[2]28'!D90</f>
        <v>0</v>
      </c>
      <c r="E88" s="196">
        <f>'[2]28'!E90</f>
        <v>0</v>
      </c>
      <c r="F88" s="15">
        <f t="shared" si="16"/>
        <v>72</v>
      </c>
      <c r="G88" s="195">
        <f>'[2]28'!H90</f>
        <v>35</v>
      </c>
      <c r="H88" s="196">
        <f>'[2]28'!I90</f>
        <v>0</v>
      </c>
      <c r="I88" s="196">
        <f>'[2]28'!J90</f>
        <v>0</v>
      </c>
      <c r="J88" s="196">
        <f>'[2]28'!K90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5">
        <f>'[2]28'!B91</f>
        <v>42</v>
      </c>
      <c r="C89" s="196">
        <f>'[2]28'!C91</f>
        <v>30</v>
      </c>
      <c r="D89" s="196">
        <f>'[2]28'!D91</f>
        <v>0</v>
      </c>
      <c r="E89" s="196">
        <f>'[2]28'!E91</f>
        <v>0</v>
      </c>
      <c r="F89" s="15">
        <f t="shared" si="16"/>
        <v>72</v>
      </c>
      <c r="G89" s="195">
        <f>'[2]28'!H91</f>
        <v>35</v>
      </c>
      <c r="H89" s="196">
        <f>'[2]28'!I91</f>
        <v>0</v>
      </c>
      <c r="I89" s="196">
        <f>'[2]28'!J91</f>
        <v>0</v>
      </c>
      <c r="J89" s="196">
        <f>'[2]28'!K91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5">
        <f>'[2]28'!B92</f>
        <v>42</v>
      </c>
      <c r="C90" s="196">
        <f>'[2]28'!C92</f>
        <v>30</v>
      </c>
      <c r="D90" s="196">
        <f>'[2]28'!D92</f>
        <v>0</v>
      </c>
      <c r="E90" s="196">
        <f>'[2]28'!E92</f>
        <v>0</v>
      </c>
      <c r="F90" s="15">
        <f t="shared" si="16"/>
        <v>72</v>
      </c>
      <c r="G90" s="195">
        <f>'[2]28'!H92</f>
        <v>35</v>
      </c>
      <c r="H90" s="196">
        <f>'[2]28'!I92</f>
        <v>0</v>
      </c>
      <c r="I90" s="196">
        <f>'[2]28'!J92</f>
        <v>0</v>
      </c>
      <c r="J90" s="196">
        <f>'[2]28'!K92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5">
        <f>'[2]28'!B93</f>
        <v>42</v>
      </c>
      <c r="C91" s="196">
        <f>'[2]28'!C93</f>
        <v>30</v>
      </c>
      <c r="D91" s="196">
        <f>'[2]28'!D93</f>
        <v>0</v>
      </c>
      <c r="E91" s="196">
        <f>'[2]28'!E93</f>
        <v>0</v>
      </c>
      <c r="F91" s="15">
        <f t="shared" si="16"/>
        <v>72</v>
      </c>
      <c r="G91" s="195">
        <f>'[2]28'!H93</f>
        <v>35</v>
      </c>
      <c r="H91" s="196">
        <f>'[2]28'!I93</f>
        <v>0</v>
      </c>
      <c r="I91" s="196">
        <f>'[2]28'!J93</f>
        <v>0</v>
      </c>
      <c r="J91" s="196">
        <f>'[2]28'!K93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5">
        <f>'[2]28'!B94</f>
        <v>42</v>
      </c>
      <c r="C92" s="196">
        <f>'[2]28'!C94</f>
        <v>30</v>
      </c>
      <c r="D92" s="196">
        <f>'[2]28'!D94</f>
        <v>0</v>
      </c>
      <c r="E92" s="196">
        <f>'[2]28'!E94</f>
        <v>0</v>
      </c>
      <c r="F92" s="15">
        <f t="shared" si="16"/>
        <v>72</v>
      </c>
      <c r="G92" s="195">
        <f>'[2]28'!H94</f>
        <v>35</v>
      </c>
      <c r="H92" s="196">
        <f>'[2]28'!I94</f>
        <v>0</v>
      </c>
      <c r="I92" s="196">
        <f>'[2]28'!J94</f>
        <v>0</v>
      </c>
      <c r="J92" s="196">
        <f>'[2]28'!K94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5">
        <f>'[2]28'!B95</f>
        <v>42</v>
      </c>
      <c r="C93" s="196">
        <f>'[2]28'!C95</f>
        <v>30</v>
      </c>
      <c r="D93" s="196">
        <f>'[2]28'!D95</f>
        <v>0</v>
      </c>
      <c r="E93" s="196">
        <f>'[2]28'!E95</f>
        <v>0</v>
      </c>
      <c r="F93" s="15">
        <f t="shared" si="16"/>
        <v>72</v>
      </c>
      <c r="G93" s="195">
        <f>'[2]28'!H95</f>
        <v>35</v>
      </c>
      <c r="H93" s="196">
        <f>'[2]28'!I95</f>
        <v>0</v>
      </c>
      <c r="I93" s="196">
        <f>'[2]28'!J95</f>
        <v>0</v>
      </c>
      <c r="J93" s="196">
        <f>'[2]28'!K95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5">
        <f>'[2]28'!B96</f>
        <v>42</v>
      </c>
      <c r="C94" s="196">
        <f>'[2]28'!C96</f>
        <v>30</v>
      </c>
      <c r="D94" s="196">
        <f>'[2]28'!D96</f>
        <v>0</v>
      </c>
      <c r="E94" s="196">
        <f>'[2]28'!E96</f>
        <v>0</v>
      </c>
      <c r="F94" s="15">
        <f t="shared" si="16"/>
        <v>72</v>
      </c>
      <c r="G94" s="195">
        <f>'[2]28'!H96</f>
        <v>35</v>
      </c>
      <c r="H94" s="196">
        <f>'[2]28'!I96</f>
        <v>0</v>
      </c>
      <c r="I94" s="196">
        <f>'[2]28'!J96</f>
        <v>0</v>
      </c>
      <c r="J94" s="196">
        <f>'[2]28'!K96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5">
        <f>'[2]28'!B97</f>
        <v>42</v>
      </c>
      <c r="C95" s="196">
        <f>'[2]28'!C97</f>
        <v>30</v>
      </c>
      <c r="D95" s="196">
        <f>'[2]28'!D97</f>
        <v>0</v>
      </c>
      <c r="E95" s="196">
        <f>'[2]28'!E97</f>
        <v>0</v>
      </c>
      <c r="F95" s="15">
        <f t="shared" si="16"/>
        <v>72</v>
      </c>
      <c r="G95" s="195">
        <f>'[2]28'!H97</f>
        <v>35</v>
      </c>
      <c r="H95" s="196">
        <f>'[2]28'!I97</f>
        <v>0</v>
      </c>
      <c r="I95" s="196">
        <f>'[2]28'!J97</f>
        <v>0</v>
      </c>
      <c r="J95" s="196">
        <f>'[2]28'!K97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5">
        <f>'[2]28'!B98</f>
        <v>42</v>
      </c>
      <c r="C96" s="196">
        <f>'[2]28'!C98</f>
        <v>30</v>
      </c>
      <c r="D96" s="196">
        <f>'[2]28'!D98</f>
        <v>0</v>
      </c>
      <c r="E96" s="196">
        <f>'[2]28'!E98</f>
        <v>0</v>
      </c>
      <c r="F96" s="15">
        <f t="shared" si="16"/>
        <v>72</v>
      </c>
      <c r="G96" s="195">
        <f>'[2]28'!H98</f>
        <v>35</v>
      </c>
      <c r="H96" s="196">
        <f>'[2]28'!I98</f>
        <v>0</v>
      </c>
      <c r="I96" s="196">
        <f>'[2]28'!J98</f>
        <v>0</v>
      </c>
      <c r="J96" s="196">
        <f>'[2]28'!K98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5">
        <f>'[2]28'!B99</f>
        <v>42</v>
      </c>
      <c r="C97" s="196">
        <f>'[2]28'!C99</f>
        <v>30</v>
      </c>
      <c r="D97" s="196">
        <f>'[2]28'!D99</f>
        <v>0</v>
      </c>
      <c r="E97" s="196">
        <f>'[2]28'!E99</f>
        <v>0</v>
      </c>
      <c r="F97" s="15">
        <f t="shared" si="16"/>
        <v>72</v>
      </c>
      <c r="G97" s="195">
        <f>'[2]28'!H99</f>
        <v>35</v>
      </c>
      <c r="H97" s="196">
        <f>'[2]28'!I99</f>
        <v>0</v>
      </c>
      <c r="I97" s="196">
        <f>'[2]28'!J99</f>
        <v>0</v>
      </c>
      <c r="J97" s="196">
        <f>'[2]28'!K99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5">
        <f>'[2]28'!B100</f>
        <v>42</v>
      </c>
      <c r="C98" s="196">
        <f>'[2]28'!C100</f>
        <v>30</v>
      </c>
      <c r="D98" s="196">
        <f>'[2]28'!D100</f>
        <v>0</v>
      </c>
      <c r="E98" s="196">
        <f>'[2]28'!E100</f>
        <v>0</v>
      </c>
      <c r="F98" s="15">
        <f t="shared" si="16"/>
        <v>72</v>
      </c>
      <c r="G98" s="195">
        <f>'[2]28'!H100</f>
        <v>35</v>
      </c>
      <c r="H98" s="196">
        <f>'[2]28'!I100</f>
        <v>0</v>
      </c>
      <c r="I98" s="196">
        <f>'[2]28'!J100</f>
        <v>0</v>
      </c>
      <c r="J98" s="196">
        <f>'[2]28'!K100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0.82031999999999994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0.82031999999999994</v>
      </c>
      <c r="L99" s="128">
        <f t="shared" si="17"/>
        <v>2.4E-2</v>
      </c>
      <c r="M99" s="128">
        <f t="shared" si="17"/>
        <v>0.80801999999999963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0.80801999999999963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45197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980</v>
      </c>
      <c r="G3" s="16">
        <f>'[3]28'!G5</f>
        <v>0</v>
      </c>
      <c r="H3" s="17">
        <f>SUM(B3:G3)</f>
        <v>1300</v>
      </c>
      <c r="I3" s="15">
        <f>'[3]28'!J5</f>
        <v>270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0</v>
      </c>
      <c r="N3" s="16">
        <f>'[3]28'!O5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10.89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10.89</v>
      </c>
      <c r="AE3" s="8">
        <f>BD3</f>
        <v>10.89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10.89</v>
      </c>
      <c r="AL3" s="8">
        <f t="shared" ref="AL3:AQ18" si="3">Q3-X3-AE3</f>
        <v>248.22000000000003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248.22000000000003</v>
      </c>
      <c r="AT3" s="8">
        <v>0</v>
      </c>
      <c r="AU3" s="8">
        <v>30.93</v>
      </c>
      <c r="AW3" s="199">
        <v>10.89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10.89</v>
      </c>
      <c r="BD3" s="199">
        <v>10.89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10.89</v>
      </c>
      <c r="BL3" s="8">
        <f>AT3</f>
        <v>0</v>
      </c>
      <c r="BM3" s="8">
        <f>AU3</f>
        <v>30.93</v>
      </c>
      <c r="BN3" s="8">
        <f>BC3</f>
        <v>10.89</v>
      </c>
      <c r="BO3" s="8">
        <f>BJ3</f>
        <v>10.89</v>
      </c>
      <c r="BP3" s="139">
        <f>BL3-BN3</f>
        <v>-10.89</v>
      </c>
      <c r="BQ3" s="139">
        <f>BM3-BO3</f>
        <v>20.04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980</v>
      </c>
      <c r="G4" s="16">
        <f>'[3]28'!G6</f>
        <v>0</v>
      </c>
      <c r="H4" s="17">
        <f>SUM(B4:G4)</f>
        <v>1300</v>
      </c>
      <c r="I4" s="15">
        <f>'[3]28'!J6</f>
        <v>270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0</v>
      </c>
      <c r="N4" s="16">
        <f>'[3]28'!O6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10.89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10.89</v>
      </c>
      <c r="AE4" s="8">
        <f t="shared" ref="AE4:AE67" si="11">BD4</f>
        <v>10.89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10.89</v>
      </c>
      <c r="AL4" s="8">
        <f t="shared" si="3"/>
        <v>248.22000000000003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248.22000000000003</v>
      </c>
      <c r="AT4" s="8">
        <v>0</v>
      </c>
      <c r="AU4" s="8">
        <v>30.93</v>
      </c>
      <c r="AW4" s="199">
        <v>10.89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10.89</v>
      </c>
      <c r="BD4" s="199">
        <v>10.89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10.89</v>
      </c>
      <c r="BL4" s="8">
        <f t="shared" ref="BL4:BL67" si="21">AT4</f>
        <v>0</v>
      </c>
      <c r="BM4" s="8">
        <f t="shared" ref="BM4:BM67" si="22">AU4</f>
        <v>30.93</v>
      </c>
      <c r="BN4" s="8">
        <f t="shared" ref="BN4:BN67" si="23">BC4</f>
        <v>10.89</v>
      </c>
      <c r="BO4" s="8">
        <f t="shared" ref="BO4:BO67" si="24">BJ4</f>
        <v>10.89</v>
      </c>
      <c r="BP4" s="139">
        <f t="shared" ref="BP4:BP67" si="25">BL4-BN4</f>
        <v>-10.89</v>
      </c>
      <c r="BQ4" s="139">
        <f t="shared" ref="BQ4:BQ67" si="26">BM4-BO4</f>
        <v>20.04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980</v>
      </c>
      <c r="G5" s="16">
        <f>'[3]28'!G7</f>
        <v>0</v>
      </c>
      <c r="H5" s="17">
        <f t="shared" ref="H5:H68" si="27">SUM(B5:G5)</f>
        <v>1300</v>
      </c>
      <c r="I5" s="15">
        <f>'[3]28'!J7</f>
        <v>270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0</v>
      </c>
      <c r="N5" s="16">
        <f>'[3]28'!O7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10.89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10.89</v>
      </c>
      <c r="AE5" s="8">
        <f t="shared" si="11"/>
        <v>10.89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10.89</v>
      </c>
      <c r="AL5" s="8">
        <f t="shared" si="3"/>
        <v>248.22000000000003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248.22000000000003</v>
      </c>
      <c r="AT5" s="8">
        <v>0</v>
      </c>
      <c r="AU5" s="8">
        <v>30.93</v>
      </c>
      <c r="AW5" s="199">
        <v>10.89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10.89</v>
      </c>
      <c r="BD5" s="199">
        <v>10.89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10.89</v>
      </c>
      <c r="BL5" s="8">
        <f t="shared" si="21"/>
        <v>0</v>
      </c>
      <c r="BM5" s="8">
        <f t="shared" si="22"/>
        <v>30.93</v>
      </c>
      <c r="BN5" s="8">
        <f t="shared" si="23"/>
        <v>10.89</v>
      </c>
      <c r="BO5" s="8">
        <f t="shared" si="24"/>
        <v>10.89</v>
      </c>
      <c r="BP5" s="139">
        <f t="shared" si="25"/>
        <v>-10.89</v>
      </c>
      <c r="BQ5" s="139">
        <f t="shared" si="26"/>
        <v>20.04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980</v>
      </c>
      <c r="G6" s="16">
        <f>'[3]28'!G8</f>
        <v>0</v>
      </c>
      <c r="H6" s="17">
        <f t="shared" si="27"/>
        <v>1300</v>
      </c>
      <c r="I6" s="15">
        <f>'[3]28'!J8</f>
        <v>270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0</v>
      </c>
      <c r="N6" s="16">
        <f>'[3]28'!O8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10.89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10.89</v>
      </c>
      <c r="AE6" s="8">
        <f t="shared" si="11"/>
        <v>10.89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10.89</v>
      </c>
      <c r="AL6" s="8">
        <f t="shared" si="3"/>
        <v>248.22000000000003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248.22000000000003</v>
      </c>
      <c r="AT6" s="8">
        <v>0</v>
      </c>
      <c r="AU6" s="8">
        <v>30.93</v>
      </c>
      <c r="AW6" s="199">
        <v>10.89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10.89</v>
      </c>
      <c r="BD6" s="199">
        <v>10.89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10.89</v>
      </c>
      <c r="BL6" s="8">
        <f t="shared" si="21"/>
        <v>0</v>
      </c>
      <c r="BM6" s="8">
        <f t="shared" si="22"/>
        <v>30.93</v>
      </c>
      <c r="BN6" s="8">
        <f t="shared" si="23"/>
        <v>10.89</v>
      </c>
      <c r="BO6" s="8">
        <f t="shared" si="24"/>
        <v>10.89</v>
      </c>
      <c r="BP6" s="139">
        <f t="shared" si="25"/>
        <v>-10.89</v>
      </c>
      <c r="BQ6" s="139">
        <f t="shared" si="26"/>
        <v>20.04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0</v>
      </c>
      <c r="E7" s="16">
        <f>'[3]28'!E9</f>
        <v>0</v>
      </c>
      <c r="F7" s="16">
        <f>'[3]28'!F9</f>
        <v>980</v>
      </c>
      <c r="G7" s="16">
        <f>'[3]28'!G9</f>
        <v>0</v>
      </c>
      <c r="H7" s="17">
        <f t="shared" si="27"/>
        <v>1300</v>
      </c>
      <c r="I7" s="15">
        <f>'[3]28'!J9</f>
        <v>270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0</v>
      </c>
      <c r="N7" s="16">
        <f>'[3]28'!O9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10.89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10.89</v>
      </c>
      <c r="AE7" s="8">
        <f t="shared" si="11"/>
        <v>10.89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10.89</v>
      </c>
      <c r="AL7" s="8">
        <f t="shared" si="3"/>
        <v>248.22000000000003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248.22000000000003</v>
      </c>
      <c r="AT7" s="8">
        <v>0</v>
      </c>
      <c r="AU7" s="8">
        <v>30.93</v>
      </c>
      <c r="AW7" s="199">
        <v>10.89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10.89</v>
      </c>
      <c r="BD7" s="199">
        <v>10.89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10.89</v>
      </c>
      <c r="BL7" s="8">
        <f t="shared" si="21"/>
        <v>0</v>
      </c>
      <c r="BM7" s="8">
        <f t="shared" si="22"/>
        <v>30.93</v>
      </c>
      <c r="BN7" s="8">
        <f t="shared" si="23"/>
        <v>10.89</v>
      </c>
      <c r="BO7" s="8">
        <f t="shared" si="24"/>
        <v>10.89</v>
      </c>
      <c r="BP7" s="139">
        <f t="shared" si="25"/>
        <v>-10.89</v>
      </c>
      <c r="BQ7" s="139">
        <f t="shared" si="26"/>
        <v>20.04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0</v>
      </c>
      <c r="E8" s="16">
        <f>'[3]28'!E10</f>
        <v>0</v>
      </c>
      <c r="F8" s="16">
        <f>'[3]28'!F10</f>
        <v>980</v>
      </c>
      <c r="G8" s="16">
        <f>'[3]28'!G10</f>
        <v>0</v>
      </c>
      <c r="H8" s="17">
        <f t="shared" si="27"/>
        <v>1300</v>
      </c>
      <c r="I8" s="15">
        <f>'[3]28'!J10</f>
        <v>270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0</v>
      </c>
      <c r="N8" s="16">
        <f>'[3]28'!O10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10.89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10.89</v>
      </c>
      <c r="AE8" s="8">
        <f t="shared" si="11"/>
        <v>10.89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10.89</v>
      </c>
      <c r="AL8" s="8">
        <f t="shared" si="3"/>
        <v>248.22000000000003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248.22000000000003</v>
      </c>
      <c r="AT8" s="8">
        <v>0</v>
      </c>
      <c r="AU8" s="8">
        <v>30.93</v>
      </c>
      <c r="AW8" s="199">
        <v>10.89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10.89</v>
      </c>
      <c r="BD8" s="199">
        <v>10.89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10.89</v>
      </c>
      <c r="BL8" s="8">
        <f t="shared" si="21"/>
        <v>0</v>
      </c>
      <c r="BM8" s="8">
        <f t="shared" si="22"/>
        <v>30.93</v>
      </c>
      <c r="BN8" s="8">
        <f t="shared" si="23"/>
        <v>10.89</v>
      </c>
      <c r="BO8" s="8">
        <f t="shared" si="24"/>
        <v>10.89</v>
      </c>
      <c r="BP8" s="139">
        <f t="shared" si="25"/>
        <v>-10.89</v>
      </c>
      <c r="BQ8" s="139">
        <f t="shared" si="26"/>
        <v>20.04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980</v>
      </c>
      <c r="G9" s="16">
        <f>'[3]28'!G11</f>
        <v>0</v>
      </c>
      <c r="H9" s="17">
        <f t="shared" si="27"/>
        <v>1300</v>
      </c>
      <c r="I9" s="15">
        <f>'[3]28'!J11</f>
        <v>270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0</v>
      </c>
      <c r="N9" s="16">
        <f>'[3]28'!O11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23.2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23.2</v>
      </c>
      <c r="AE9" s="8">
        <f t="shared" si="11"/>
        <v>23.2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23.2</v>
      </c>
      <c r="AL9" s="8">
        <f t="shared" si="3"/>
        <v>223.60000000000002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223.60000000000002</v>
      </c>
      <c r="AT9" s="8">
        <v>13.91</v>
      </c>
      <c r="AU9" s="8">
        <v>30.93</v>
      </c>
      <c r="AW9" s="199">
        <v>23.2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23.2</v>
      </c>
      <c r="BD9" s="199">
        <v>23.2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23.2</v>
      </c>
      <c r="BL9" s="8">
        <f t="shared" si="21"/>
        <v>13.91</v>
      </c>
      <c r="BM9" s="8">
        <f t="shared" si="22"/>
        <v>30.93</v>
      </c>
      <c r="BN9" s="8">
        <f t="shared" si="23"/>
        <v>23.2</v>
      </c>
      <c r="BO9" s="8">
        <f t="shared" si="24"/>
        <v>23.2</v>
      </c>
      <c r="BP9" s="139">
        <f t="shared" si="25"/>
        <v>-9.2899999999999991</v>
      </c>
      <c r="BQ9" s="139">
        <f t="shared" si="26"/>
        <v>7.73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0</v>
      </c>
      <c r="E10" s="16">
        <f>'[3]28'!E12</f>
        <v>0</v>
      </c>
      <c r="F10" s="16">
        <f>'[3]28'!F12</f>
        <v>980</v>
      </c>
      <c r="G10" s="16">
        <f>'[3]28'!G12</f>
        <v>0</v>
      </c>
      <c r="H10" s="17">
        <f t="shared" si="27"/>
        <v>1300</v>
      </c>
      <c r="I10" s="15">
        <f>'[3]28'!J12</f>
        <v>270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0</v>
      </c>
      <c r="N10" s="16">
        <f>'[3]28'!O12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26.19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26.19</v>
      </c>
      <c r="AE10" s="8">
        <f t="shared" si="11"/>
        <v>26.19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26.19</v>
      </c>
      <c r="AL10" s="8">
        <f t="shared" si="3"/>
        <v>217.62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217.62</v>
      </c>
      <c r="AT10" s="8">
        <v>24.45</v>
      </c>
      <c r="AU10" s="8">
        <v>30.93</v>
      </c>
      <c r="AW10" s="199">
        <v>26.19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26.19</v>
      </c>
      <c r="BD10" s="199">
        <v>26.19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26.19</v>
      </c>
      <c r="BL10" s="8">
        <f t="shared" si="21"/>
        <v>24.45</v>
      </c>
      <c r="BM10" s="8">
        <f t="shared" si="22"/>
        <v>30.93</v>
      </c>
      <c r="BN10" s="8">
        <f t="shared" si="23"/>
        <v>26.19</v>
      </c>
      <c r="BO10" s="8">
        <f t="shared" si="24"/>
        <v>26.19</v>
      </c>
      <c r="BP10" s="139">
        <f t="shared" si="25"/>
        <v>-1.740000000000002</v>
      </c>
      <c r="BQ10" s="139">
        <f t="shared" si="26"/>
        <v>4.7399999999999984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0</v>
      </c>
      <c r="E11" s="16">
        <f>'[3]28'!E13</f>
        <v>0</v>
      </c>
      <c r="F11" s="16">
        <f>'[3]28'!F13</f>
        <v>980</v>
      </c>
      <c r="G11" s="16">
        <f>'[3]28'!G13</f>
        <v>0</v>
      </c>
      <c r="H11" s="17">
        <f t="shared" si="27"/>
        <v>1300</v>
      </c>
      <c r="I11" s="15">
        <f>'[3]28'!J13</f>
        <v>270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0</v>
      </c>
      <c r="N11" s="16">
        <f>'[3]28'!O13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26.19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26.19</v>
      </c>
      <c r="AE11" s="8">
        <f t="shared" si="11"/>
        <v>26.19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26.19</v>
      </c>
      <c r="AL11" s="8">
        <f t="shared" si="3"/>
        <v>217.62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217.62</v>
      </c>
      <c r="AT11" s="8">
        <v>25.32</v>
      </c>
      <c r="AU11" s="8">
        <v>25.32</v>
      </c>
      <c r="AW11" s="199">
        <v>26.19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26.19</v>
      </c>
      <c r="BD11" s="199">
        <v>26.19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26.19</v>
      </c>
      <c r="BL11" s="8">
        <f t="shared" si="21"/>
        <v>25.32</v>
      </c>
      <c r="BM11" s="8">
        <f t="shared" si="22"/>
        <v>25.32</v>
      </c>
      <c r="BN11" s="8">
        <f t="shared" si="23"/>
        <v>26.19</v>
      </c>
      <c r="BO11" s="8">
        <f t="shared" si="24"/>
        <v>26.19</v>
      </c>
      <c r="BP11" s="139">
        <f t="shared" si="25"/>
        <v>-0.87000000000000099</v>
      </c>
      <c r="BQ11" s="139">
        <f t="shared" si="26"/>
        <v>-0.87000000000000099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0</v>
      </c>
      <c r="E12" s="16">
        <f>'[3]28'!E14</f>
        <v>0</v>
      </c>
      <c r="F12" s="16">
        <f>'[3]28'!F14</f>
        <v>980</v>
      </c>
      <c r="G12" s="16">
        <f>'[3]28'!G14</f>
        <v>0</v>
      </c>
      <c r="H12" s="17">
        <f t="shared" si="27"/>
        <v>1300</v>
      </c>
      <c r="I12" s="15">
        <f>'[3]28'!J14</f>
        <v>270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0</v>
      </c>
      <c r="N12" s="16">
        <f>'[3]28'!O14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26.82</v>
      </c>
      <c r="AE12" s="8">
        <f t="shared" si="11"/>
        <v>26.82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26.82</v>
      </c>
      <c r="AL12" s="8">
        <f t="shared" si="3"/>
        <v>216.36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216.36</v>
      </c>
      <c r="AT12" s="8">
        <v>25.92</v>
      </c>
      <c r="AU12" s="8">
        <v>25.92</v>
      </c>
      <c r="AW12" s="199">
        <v>26.82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26.82</v>
      </c>
      <c r="BD12" s="199">
        <v>26.82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26.82</v>
      </c>
      <c r="BL12" s="8">
        <f t="shared" si="21"/>
        <v>25.92</v>
      </c>
      <c r="BM12" s="8">
        <f t="shared" si="22"/>
        <v>25.92</v>
      </c>
      <c r="BN12" s="8">
        <f t="shared" si="23"/>
        <v>26.82</v>
      </c>
      <c r="BO12" s="8">
        <f t="shared" si="24"/>
        <v>26.82</v>
      </c>
      <c r="BP12" s="139">
        <f t="shared" si="25"/>
        <v>-0.89999999999999858</v>
      </c>
      <c r="BQ12" s="139">
        <f t="shared" si="26"/>
        <v>-0.89999999999999858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0</v>
      </c>
      <c r="E13" s="16">
        <f>'[3]28'!E15</f>
        <v>0</v>
      </c>
      <c r="F13" s="16">
        <f>'[3]28'!F15</f>
        <v>980</v>
      </c>
      <c r="G13" s="16">
        <f>'[3]28'!G15</f>
        <v>0</v>
      </c>
      <c r="H13" s="17">
        <f t="shared" si="27"/>
        <v>1300</v>
      </c>
      <c r="I13" s="15">
        <f>'[3]28'!J15</f>
        <v>270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0</v>
      </c>
      <c r="N13" s="16">
        <f>'[3]28'!O15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26.09</v>
      </c>
      <c r="AU13" s="8">
        <v>26.09</v>
      </c>
      <c r="AW13" s="199">
        <v>26.99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26.99</v>
      </c>
      <c r="BD13" s="199">
        <v>26.99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26.99</v>
      </c>
      <c r="BL13" s="8">
        <f t="shared" si="21"/>
        <v>26.09</v>
      </c>
      <c r="BM13" s="8">
        <f t="shared" si="22"/>
        <v>26.09</v>
      </c>
      <c r="BN13" s="8">
        <f t="shared" si="23"/>
        <v>26.99</v>
      </c>
      <c r="BO13" s="8">
        <f t="shared" si="24"/>
        <v>26.99</v>
      </c>
      <c r="BP13" s="139">
        <f t="shared" si="25"/>
        <v>-0.89999999999999858</v>
      </c>
      <c r="BQ13" s="139">
        <f t="shared" si="26"/>
        <v>-0.89999999999999858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0</v>
      </c>
      <c r="E14" s="16">
        <f>'[3]28'!E16</f>
        <v>0</v>
      </c>
      <c r="F14" s="16">
        <f>'[3]28'!F16</f>
        <v>980</v>
      </c>
      <c r="G14" s="16">
        <f>'[3]28'!G16</f>
        <v>0</v>
      </c>
      <c r="H14" s="17">
        <f t="shared" si="27"/>
        <v>1300</v>
      </c>
      <c r="I14" s="15">
        <f>'[3]28'!J16</f>
        <v>270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0</v>
      </c>
      <c r="N14" s="16">
        <f>'[3]28'!O16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26.09</v>
      </c>
      <c r="AU14" s="8">
        <v>26.09</v>
      </c>
      <c r="AW14" s="199">
        <v>26.99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26.99</v>
      </c>
      <c r="BD14" s="199">
        <v>26.99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26.99</v>
      </c>
      <c r="BL14" s="8">
        <f t="shared" si="21"/>
        <v>26.09</v>
      </c>
      <c r="BM14" s="8">
        <f t="shared" si="22"/>
        <v>26.09</v>
      </c>
      <c r="BN14" s="8">
        <f t="shared" si="23"/>
        <v>26.99</v>
      </c>
      <c r="BO14" s="8">
        <f t="shared" si="24"/>
        <v>26.99</v>
      </c>
      <c r="BP14" s="139">
        <f t="shared" si="25"/>
        <v>-0.89999999999999858</v>
      </c>
      <c r="BQ14" s="139">
        <f t="shared" si="26"/>
        <v>-0.89999999999999858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0</v>
      </c>
      <c r="E15" s="16">
        <f>'[3]28'!E17</f>
        <v>0</v>
      </c>
      <c r="F15" s="16">
        <f>'[3]28'!F17</f>
        <v>980</v>
      </c>
      <c r="G15" s="16">
        <f>'[3]28'!G17</f>
        <v>0</v>
      </c>
      <c r="H15" s="17">
        <f t="shared" si="27"/>
        <v>1300</v>
      </c>
      <c r="I15" s="15">
        <f>'[3]28'!J17</f>
        <v>270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0</v>
      </c>
      <c r="N15" s="16">
        <f>'[3]28'!O17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26.09</v>
      </c>
      <c r="AU15" s="8">
        <v>26.09</v>
      </c>
      <c r="AW15" s="199">
        <v>26.99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26.99</v>
      </c>
      <c r="BD15" s="199">
        <v>26.99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26.99</v>
      </c>
      <c r="BL15" s="8">
        <f t="shared" si="21"/>
        <v>26.09</v>
      </c>
      <c r="BM15" s="8">
        <f t="shared" si="22"/>
        <v>26.09</v>
      </c>
      <c r="BN15" s="8">
        <f t="shared" si="23"/>
        <v>26.99</v>
      </c>
      <c r="BO15" s="8">
        <f t="shared" si="24"/>
        <v>26.99</v>
      </c>
      <c r="BP15" s="139">
        <f t="shared" si="25"/>
        <v>-0.89999999999999858</v>
      </c>
      <c r="BQ15" s="139">
        <f t="shared" si="26"/>
        <v>-0.89999999999999858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0</v>
      </c>
      <c r="E16" s="16">
        <f>'[3]28'!E18</f>
        <v>0</v>
      </c>
      <c r="F16" s="16">
        <f>'[3]28'!F18</f>
        <v>980</v>
      </c>
      <c r="G16" s="16">
        <f>'[3]28'!G18</f>
        <v>0</v>
      </c>
      <c r="H16" s="17">
        <f t="shared" si="27"/>
        <v>1300</v>
      </c>
      <c r="I16" s="15">
        <f>'[3]28'!J18</f>
        <v>270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0</v>
      </c>
      <c r="N16" s="16">
        <f>'[3]28'!O18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26.09</v>
      </c>
      <c r="AU16" s="8">
        <v>26.09</v>
      </c>
      <c r="AW16" s="199">
        <v>26.99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26.99</v>
      </c>
      <c r="BD16" s="199">
        <v>26.99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26.99</v>
      </c>
      <c r="BL16" s="8">
        <f t="shared" si="21"/>
        <v>26.09</v>
      </c>
      <c r="BM16" s="8">
        <f t="shared" si="22"/>
        <v>26.09</v>
      </c>
      <c r="BN16" s="8">
        <f t="shared" si="23"/>
        <v>26.99</v>
      </c>
      <c r="BO16" s="8">
        <f t="shared" si="24"/>
        <v>26.99</v>
      </c>
      <c r="BP16" s="139">
        <f t="shared" si="25"/>
        <v>-0.89999999999999858</v>
      </c>
      <c r="BQ16" s="139">
        <f t="shared" si="26"/>
        <v>-0.89999999999999858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0</v>
      </c>
      <c r="E17" s="16">
        <f>'[3]28'!E19</f>
        <v>0</v>
      </c>
      <c r="F17" s="16">
        <f>'[3]28'!F19</f>
        <v>980</v>
      </c>
      <c r="G17" s="16">
        <f>'[3]28'!G19</f>
        <v>0</v>
      </c>
      <c r="H17" s="17">
        <f t="shared" si="27"/>
        <v>1300</v>
      </c>
      <c r="I17" s="15">
        <f>'[3]28'!J19</f>
        <v>270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0</v>
      </c>
      <c r="N17" s="16">
        <f>'[3]28'!O19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26.09</v>
      </c>
      <c r="AU17" s="8">
        <v>26.09</v>
      </c>
      <c r="AW17" s="199">
        <v>26.99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26.99</v>
      </c>
      <c r="BD17" s="199">
        <v>26.99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26.99</v>
      </c>
      <c r="BL17" s="8">
        <f t="shared" si="21"/>
        <v>26.09</v>
      </c>
      <c r="BM17" s="8">
        <f t="shared" si="22"/>
        <v>26.09</v>
      </c>
      <c r="BN17" s="8">
        <f t="shared" si="23"/>
        <v>26.99</v>
      </c>
      <c r="BO17" s="8">
        <f t="shared" si="24"/>
        <v>26.99</v>
      </c>
      <c r="BP17" s="139">
        <f t="shared" si="25"/>
        <v>-0.89999999999999858</v>
      </c>
      <c r="BQ17" s="139">
        <f t="shared" si="26"/>
        <v>-0.89999999999999858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0</v>
      </c>
      <c r="E18" s="16">
        <f>'[3]28'!E20</f>
        <v>0</v>
      </c>
      <c r="F18" s="16">
        <f>'[3]28'!F20</f>
        <v>980</v>
      </c>
      <c r="G18" s="16">
        <f>'[3]28'!G20</f>
        <v>0</v>
      </c>
      <c r="H18" s="17">
        <f t="shared" si="27"/>
        <v>1300</v>
      </c>
      <c r="I18" s="15">
        <f>'[3]28'!J20</f>
        <v>270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0</v>
      </c>
      <c r="N18" s="16">
        <f>'[3]28'!O20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26.09</v>
      </c>
      <c r="AU18" s="8">
        <v>26.09</v>
      </c>
      <c r="AW18" s="199">
        <v>26.99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26.99</v>
      </c>
      <c r="BD18" s="199">
        <v>26.99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26.99</v>
      </c>
      <c r="BL18" s="8">
        <f t="shared" si="21"/>
        <v>26.09</v>
      </c>
      <c r="BM18" s="8">
        <f t="shared" si="22"/>
        <v>26.09</v>
      </c>
      <c r="BN18" s="8">
        <f t="shared" si="23"/>
        <v>26.99</v>
      </c>
      <c r="BO18" s="8">
        <f t="shared" si="24"/>
        <v>26.99</v>
      </c>
      <c r="BP18" s="139">
        <f t="shared" si="25"/>
        <v>-0.89999999999999858</v>
      </c>
      <c r="BQ18" s="139">
        <f t="shared" si="26"/>
        <v>-0.89999999999999858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0</v>
      </c>
      <c r="E19" s="16">
        <f>'[3]28'!E21</f>
        <v>0</v>
      </c>
      <c r="F19" s="16">
        <f>'[3]28'!F21</f>
        <v>980</v>
      </c>
      <c r="G19" s="16">
        <f>'[3]28'!G21</f>
        <v>0</v>
      </c>
      <c r="H19" s="17">
        <f t="shared" si="27"/>
        <v>1300</v>
      </c>
      <c r="I19" s="15">
        <f>'[3]28'!J21</f>
        <v>270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0</v>
      </c>
      <c r="N19" s="16">
        <f>'[3]28'!O21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26.09</v>
      </c>
      <c r="AU19" s="8">
        <v>26.09</v>
      </c>
      <c r="AW19" s="199">
        <v>26.99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26.99</v>
      </c>
      <c r="BD19" s="199">
        <v>26.99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26.99</v>
      </c>
      <c r="BL19" s="8">
        <f t="shared" si="21"/>
        <v>26.09</v>
      </c>
      <c r="BM19" s="8">
        <f t="shared" si="22"/>
        <v>26.09</v>
      </c>
      <c r="BN19" s="8">
        <f t="shared" si="23"/>
        <v>26.99</v>
      </c>
      <c r="BO19" s="8">
        <f t="shared" si="24"/>
        <v>26.99</v>
      </c>
      <c r="BP19" s="139">
        <f t="shared" si="25"/>
        <v>-0.89999999999999858</v>
      </c>
      <c r="BQ19" s="139">
        <f t="shared" si="26"/>
        <v>-0.89999999999999858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0</v>
      </c>
      <c r="E20" s="16">
        <f>'[3]28'!E22</f>
        <v>0</v>
      </c>
      <c r="F20" s="16">
        <f>'[3]28'!F22</f>
        <v>980</v>
      </c>
      <c r="G20" s="16">
        <f>'[3]28'!G22</f>
        <v>0</v>
      </c>
      <c r="H20" s="17">
        <f t="shared" si="27"/>
        <v>1300</v>
      </c>
      <c r="I20" s="15">
        <f>'[3]28'!J22</f>
        <v>270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0</v>
      </c>
      <c r="N20" s="16">
        <f>'[3]28'!O22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26.09</v>
      </c>
      <c r="AU20" s="8">
        <v>26.09</v>
      </c>
      <c r="AW20" s="199">
        <v>26.99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26.99</v>
      </c>
      <c r="BD20" s="199">
        <v>26.99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26.99</v>
      </c>
      <c r="BL20" s="8">
        <f t="shared" si="21"/>
        <v>26.09</v>
      </c>
      <c r="BM20" s="8">
        <f t="shared" si="22"/>
        <v>26.09</v>
      </c>
      <c r="BN20" s="8">
        <f t="shared" si="23"/>
        <v>26.99</v>
      </c>
      <c r="BO20" s="8">
        <f t="shared" si="24"/>
        <v>26.99</v>
      </c>
      <c r="BP20" s="139">
        <f t="shared" si="25"/>
        <v>-0.89999999999999858</v>
      </c>
      <c r="BQ20" s="139">
        <f t="shared" si="26"/>
        <v>-0.89999999999999858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0</v>
      </c>
      <c r="E21" s="16">
        <f>'[3]28'!E23</f>
        <v>0</v>
      </c>
      <c r="F21" s="16">
        <f>'[3]28'!F23</f>
        <v>980</v>
      </c>
      <c r="G21" s="16">
        <f>'[3]28'!G23</f>
        <v>0</v>
      </c>
      <c r="H21" s="17">
        <f t="shared" si="27"/>
        <v>1300</v>
      </c>
      <c r="I21" s="15">
        <f>'[3]28'!J23</f>
        <v>270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0</v>
      </c>
      <c r="N21" s="16">
        <f>'[3]28'!O23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26.09</v>
      </c>
      <c r="AU21" s="8">
        <v>26.09</v>
      </c>
      <c r="AW21" s="199">
        <v>26.99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26.99</v>
      </c>
      <c r="BD21" s="199">
        <v>26.99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26.99</v>
      </c>
      <c r="BL21" s="8">
        <f t="shared" si="21"/>
        <v>26.09</v>
      </c>
      <c r="BM21" s="8">
        <f t="shared" si="22"/>
        <v>26.09</v>
      </c>
      <c r="BN21" s="8">
        <f t="shared" si="23"/>
        <v>26.99</v>
      </c>
      <c r="BO21" s="8">
        <f t="shared" si="24"/>
        <v>26.99</v>
      </c>
      <c r="BP21" s="139">
        <f t="shared" si="25"/>
        <v>-0.89999999999999858</v>
      </c>
      <c r="BQ21" s="139">
        <f t="shared" si="26"/>
        <v>-0.89999999999999858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0</v>
      </c>
      <c r="E22" s="16">
        <f>'[3]28'!E24</f>
        <v>0</v>
      </c>
      <c r="F22" s="16">
        <f>'[3]28'!F24</f>
        <v>980</v>
      </c>
      <c r="G22" s="16">
        <f>'[3]28'!G24</f>
        <v>0</v>
      </c>
      <c r="H22" s="17">
        <f t="shared" si="27"/>
        <v>1300</v>
      </c>
      <c r="I22" s="15">
        <f>'[3]28'!J24</f>
        <v>270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0</v>
      </c>
      <c r="N22" s="16">
        <f>'[3]28'!O24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26.09</v>
      </c>
      <c r="AU22" s="8">
        <v>26.09</v>
      </c>
      <c r="AW22" s="199">
        <v>26.99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26.99</v>
      </c>
      <c r="BD22" s="199">
        <v>26.99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26.99</v>
      </c>
      <c r="BL22" s="8">
        <f t="shared" si="21"/>
        <v>26.09</v>
      </c>
      <c r="BM22" s="8">
        <f t="shared" si="22"/>
        <v>26.09</v>
      </c>
      <c r="BN22" s="8">
        <f t="shared" si="23"/>
        <v>26.99</v>
      </c>
      <c r="BO22" s="8">
        <f t="shared" si="24"/>
        <v>26.99</v>
      </c>
      <c r="BP22" s="139">
        <f t="shared" si="25"/>
        <v>-0.89999999999999858</v>
      </c>
      <c r="BQ22" s="139">
        <f t="shared" si="26"/>
        <v>-0.89999999999999858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0</v>
      </c>
      <c r="E23" s="16">
        <f>'[3]28'!E25</f>
        <v>0</v>
      </c>
      <c r="F23" s="16">
        <f>'[3]28'!F25</f>
        <v>980</v>
      </c>
      <c r="G23" s="16">
        <f>'[3]28'!G25</f>
        <v>0</v>
      </c>
      <c r="H23" s="17">
        <f t="shared" si="27"/>
        <v>1300</v>
      </c>
      <c r="I23" s="15">
        <f>'[3]28'!J25</f>
        <v>270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0</v>
      </c>
      <c r="N23" s="16">
        <f>'[3]28'!O25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26.09</v>
      </c>
      <c r="AU23" s="8">
        <v>26.09</v>
      </c>
      <c r="AW23" s="199">
        <v>26.99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26.99</v>
      </c>
      <c r="BD23" s="199">
        <v>26.99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26.99</v>
      </c>
      <c r="BL23" s="8">
        <f t="shared" si="21"/>
        <v>26.09</v>
      </c>
      <c r="BM23" s="8">
        <f t="shared" si="22"/>
        <v>26.09</v>
      </c>
      <c r="BN23" s="8">
        <f t="shared" si="23"/>
        <v>26.99</v>
      </c>
      <c r="BO23" s="8">
        <f t="shared" si="24"/>
        <v>26.99</v>
      </c>
      <c r="BP23" s="139">
        <f t="shared" si="25"/>
        <v>-0.89999999999999858</v>
      </c>
      <c r="BQ23" s="139">
        <f t="shared" si="26"/>
        <v>-0.89999999999999858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0</v>
      </c>
      <c r="E24" s="16">
        <f>'[3]28'!E26</f>
        <v>0</v>
      </c>
      <c r="F24" s="16">
        <f>'[3]28'!F26</f>
        <v>980</v>
      </c>
      <c r="G24" s="16">
        <f>'[3]28'!G26</f>
        <v>0</v>
      </c>
      <c r="H24" s="17">
        <f t="shared" si="27"/>
        <v>1300</v>
      </c>
      <c r="I24" s="15">
        <f>'[3]28'!J26</f>
        <v>270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0</v>
      </c>
      <c r="N24" s="16">
        <f>'[3]28'!O26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26.09</v>
      </c>
      <c r="AU24" s="8">
        <v>26.09</v>
      </c>
      <c r="AW24" s="199">
        <v>26.99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26.99</v>
      </c>
      <c r="BD24" s="199">
        <v>26.99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26.99</v>
      </c>
      <c r="BL24" s="8">
        <f t="shared" si="21"/>
        <v>26.09</v>
      </c>
      <c r="BM24" s="8">
        <f t="shared" si="22"/>
        <v>26.09</v>
      </c>
      <c r="BN24" s="8">
        <f t="shared" si="23"/>
        <v>26.99</v>
      </c>
      <c r="BO24" s="8">
        <f t="shared" si="24"/>
        <v>26.99</v>
      </c>
      <c r="BP24" s="139">
        <f t="shared" si="25"/>
        <v>-0.89999999999999858</v>
      </c>
      <c r="BQ24" s="139">
        <f t="shared" si="26"/>
        <v>-0.89999999999999858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0</v>
      </c>
      <c r="E25" s="16">
        <f>'[3]28'!E27</f>
        <v>0</v>
      </c>
      <c r="F25" s="16">
        <f>'[3]28'!F27</f>
        <v>980</v>
      </c>
      <c r="G25" s="16">
        <f>'[3]28'!G27</f>
        <v>0</v>
      </c>
      <c r="H25" s="17">
        <f t="shared" si="27"/>
        <v>1300</v>
      </c>
      <c r="I25" s="15">
        <f>'[3]28'!J27</f>
        <v>270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0</v>
      </c>
      <c r="N25" s="16">
        <f>'[3]28'!O27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26.09</v>
      </c>
      <c r="AU25" s="8">
        <v>26.09</v>
      </c>
      <c r="AW25" s="199">
        <v>26.99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26.99</v>
      </c>
      <c r="BD25" s="199">
        <v>26.99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26.99</v>
      </c>
      <c r="BL25" s="8">
        <f t="shared" si="21"/>
        <v>26.09</v>
      </c>
      <c r="BM25" s="8">
        <f t="shared" si="22"/>
        <v>26.09</v>
      </c>
      <c r="BN25" s="8">
        <f t="shared" si="23"/>
        <v>26.99</v>
      </c>
      <c r="BO25" s="8">
        <f t="shared" si="24"/>
        <v>26.99</v>
      </c>
      <c r="BP25" s="139">
        <f t="shared" si="25"/>
        <v>-0.89999999999999858</v>
      </c>
      <c r="BQ25" s="139">
        <f t="shared" si="26"/>
        <v>-0.89999999999999858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0</v>
      </c>
      <c r="E26" s="16">
        <f>'[3]28'!E28</f>
        <v>0</v>
      </c>
      <c r="F26" s="16">
        <f>'[3]28'!F28</f>
        <v>980</v>
      </c>
      <c r="G26" s="16">
        <f>'[3]28'!G28</f>
        <v>0</v>
      </c>
      <c r="H26" s="17">
        <f t="shared" si="27"/>
        <v>1300</v>
      </c>
      <c r="I26" s="15">
        <f>'[3]28'!J28</f>
        <v>270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0</v>
      </c>
      <c r="N26" s="16">
        <f>'[3]28'!O28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26.09</v>
      </c>
      <c r="AU26" s="8">
        <v>26.09</v>
      </c>
      <c r="AW26" s="199">
        <v>26.99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26.99</v>
      </c>
      <c r="BD26" s="199">
        <v>26.99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26.99</v>
      </c>
      <c r="BL26" s="8">
        <f t="shared" si="21"/>
        <v>26.09</v>
      </c>
      <c r="BM26" s="8">
        <f t="shared" si="22"/>
        <v>26.09</v>
      </c>
      <c r="BN26" s="8">
        <f t="shared" si="23"/>
        <v>26.99</v>
      </c>
      <c r="BO26" s="8">
        <f t="shared" si="24"/>
        <v>26.99</v>
      </c>
      <c r="BP26" s="139">
        <f t="shared" si="25"/>
        <v>-0.89999999999999858</v>
      </c>
      <c r="BQ26" s="139">
        <f t="shared" si="26"/>
        <v>-0.89999999999999858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0</v>
      </c>
      <c r="E27" s="16">
        <f>'[3]28'!E29</f>
        <v>0</v>
      </c>
      <c r="F27" s="16">
        <f>'[3]28'!F29</f>
        <v>980</v>
      </c>
      <c r="G27" s="16">
        <f>'[3]28'!G29</f>
        <v>0</v>
      </c>
      <c r="H27" s="17">
        <f t="shared" si="27"/>
        <v>1300</v>
      </c>
      <c r="I27" s="15">
        <f>'[3]28'!J29</f>
        <v>270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0</v>
      </c>
      <c r="N27" s="16">
        <f>'[3]28'!O29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24.28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24.28</v>
      </c>
      <c r="AE27" s="8">
        <f t="shared" si="11"/>
        <v>24.28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24.28</v>
      </c>
      <c r="AL27" s="8">
        <f t="shared" si="31"/>
        <v>221.44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221.44</v>
      </c>
      <c r="AT27" s="8">
        <v>23.47</v>
      </c>
      <c r="AU27" s="8">
        <v>23.47</v>
      </c>
      <c r="AW27" s="199">
        <v>24.28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24.28</v>
      </c>
      <c r="BD27" s="199">
        <v>24.28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24.28</v>
      </c>
      <c r="BL27" s="8">
        <f t="shared" si="21"/>
        <v>23.47</v>
      </c>
      <c r="BM27" s="8">
        <f t="shared" si="22"/>
        <v>23.47</v>
      </c>
      <c r="BN27" s="8">
        <f t="shared" si="23"/>
        <v>24.28</v>
      </c>
      <c r="BO27" s="8">
        <f t="shared" si="24"/>
        <v>24.28</v>
      </c>
      <c r="BP27" s="139">
        <f t="shared" si="25"/>
        <v>-0.81000000000000227</v>
      </c>
      <c r="BQ27" s="139">
        <f t="shared" si="26"/>
        <v>-0.81000000000000227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0</v>
      </c>
      <c r="E28" s="16">
        <f>'[3]28'!E30</f>
        <v>0</v>
      </c>
      <c r="F28" s="16">
        <f>'[3]28'!F30</f>
        <v>980</v>
      </c>
      <c r="G28" s="16">
        <f>'[3]28'!G30</f>
        <v>0</v>
      </c>
      <c r="H28" s="17">
        <f t="shared" si="27"/>
        <v>1300</v>
      </c>
      <c r="I28" s="15">
        <f>'[3]28'!J30</f>
        <v>270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0</v>
      </c>
      <c r="N28" s="16">
        <f>'[3]28'!O30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24.28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24.28</v>
      </c>
      <c r="AE28" s="8">
        <f t="shared" si="11"/>
        <v>24.28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24.28</v>
      </c>
      <c r="AL28" s="8">
        <f t="shared" si="31"/>
        <v>221.44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221.44</v>
      </c>
      <c r="AT28" s="8">
        <v>23.47</v>
      </c>
      <c r="AU28" s="8">
        <v>23.47</v>
      </c>
      <c r="AW28" s="199">
        <v>24.28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24.28</v>
      </c>
      <c r="BD28" s="199">
        <v>24.28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24.28</v>
      </c>
      <c r="BL28" s="8">
        <f t="shared" si="21"/>
        <v>23.47</v>
      </c>
      <c r="BM28" s="8">
        <f t="shared" si="22"/>
        <v>23.47</v>
      </c>
      <c r="BN28" s="8">
        <f t="shared" si="23"/>
        <v>24.28</v>
      </c>
      <c r="BO28" s="8">
        <f t="shared" si="24"/>
        <v>24.28</v>
      </c>
      <c r="BP28" s="139">
        <f t="shared" si="25"/>
        <v>-0.81000000000000227</v>
      </c>
      <c r="BQ28" s="139">
        <f t="shared" si="26"/>
        <v>-0.81000000000000227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0</v>
      </c>
      <c r="E29" s="16">
        <f>'[3]28'!E31</f>
        <v>0</v>
      </c>
      <c r="F29" s="16">
        <f>'[3]28'!F31</f>
        <v>980</v>
      </c>
      <c r="G29" s="16">
        <f>'[3]28'!G31</f>
        <v>0</v>
      </c>
      <c r="H29" s="17">
        <f t="shared" si="27"/>
        <v>1300</v>
      </c>
      <c r="I29" s="15">
        <f>'[3]28'!J31</f>
        <v>270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0</v>
      </c>
      <c r="N29" s="16">
        <f>'[3]28'!O31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20.7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20.7</v>
      </c>
      <c r="AE29" s="8">
        <f t="shared" si="11"/>
        <v>20.7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20.7</v>
      </c>
      <c r="AL29" s="8">
        <f t="shared" si="31"/>
        <v>228.60000000000002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228.60000000000002</v>
      </c>
      <c r="AT29" s="8">
        <v>20.010000000000002</v>
      </c>
      <c r="AU29" s="8">
        <v>20.010000000000002</v>
      </c>
      <c r="AW29" s="199">
        <v>20.7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20.7</v>
      </c>
      <c r="BD29" s="199">
        <v>20.7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20.7</v>
      </c>
      <c r="BL29" s="8">
        <f t="shared" si="21"/>
        <v>20.010000000000002</v>
      </c>
      <c r="BM29" s="8">
        <f t="shared" si="22"/>
        <v>20.010000000000002</v>
      </c>
      <c r="BN29" s="8">
        <f t="shared" si="23"/>
        <v>20.7</v>
      </c>
      <c r="BO29" s="8">
        <f t="shared" si="24"/>
        <v>20.7</v>
      </c>
      <c r="BP29" s="139">
        <f t="shared" si="25"/>
        <v>-0.68999999999999773</v>
      </c>
      <c r="BQ29" s="139">
        <f t="shared" si="26"/>
        <v>-0.68999999999999773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0</v>
      </c>
      <c r="E30" s="16">
        <f>'[3]28'!E32</f>
        <v>0</v>
      </c>
      <c r="F30" s="16">
        <f>'[3]28'!F32</f>
        <v>980</v>
      </c>
      <c r="G30" s="16">
        <f>'[3]28'!G32</f>
        <v>0</v>
      </c>
      <c r="H30" s="17">
        <f t="shared" si="27"/>
        <v>1300</v>
      </c>
      <c r="I30" s="15">
        <f>'[3]28'!J32</f>
        <v>270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0</v>
      </c>
      <c r="N30" s="16">
        <f>'[3]28'!O32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20.7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20.7</v>
      </c>
      <c r="AE30" s="8">
        <f t="shared" si="11"/>
        <v>20.7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20.7</v>
      </c>
      <c r="AL30" s="8">
        <f t="shared" si="31"/>
        <v>228.60000000000002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228.60000000000002</v>
      </c>
      <c r="AT30" s="8">
        <v>20.010000000000002</v>
      </c>
      <c r="AU30" s="8">
        <v>20.010000000000002</v>
      </c>
      <c r="AW30" s="199">
        <v>20.7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20.7</v>
      </c>
      <c r="BD30" s="199">
        <v>20.7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20.7</v>
      </c>
      <c r="BL30" s="8">
        <f t="shared" si="21"/>
        <v>20.010000000000002</v>
      </c>
      <c r="BM30" s="8">
        <f t="shared" si="22"/>
        <v>20.010000000000002</v>
      </c>
      <c r="BN30" s="8">
        <f t="shared" si="23"/>
        <v>20.7</v>
      </c>
      <c r="BO30" s="8">
        <f t="shared" si="24"/>
        <v>20.7</v>
      </c>
      <c r="BP30" s="139">
        <f t="shared" si="25"/>
        <v>-0.68999999999999773</v>
      </c>
      <c r="BQ30" s="139">
        <f t="shared" si="26"/>
        <v>-0.68999999999999773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980</v>
      </c>
      <c r="G31" s="16">
        <f>'[3]28'!G33</f>
        <v>0</v>
      </c>
      <c r="H31" s="17">
        <f t="shared" si="27"/>
        <v>1300</v>
      </c>
      <c r="I31" s="15">
        <f>'[3]28'!J33</f>
        <v>270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0</v>
      </c>
      <c r="N31" s="16">
        <f>'[3]28'!O33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24.28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24.28</v>
      </c>
      <c r="AE31" s="8">
        <f t="shared" si="11"/>
        <v>24.28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24.28</v>
      </c>
      <c r="AL31" s="8">
        <f t="shared" si="31"/>
        <v>221.44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221.44</v>
      </c>
      <c r="AT31" s="8">
        <v>23.47</v>
      </c>
      <c r="AU31" s="8">
        <v>23.47</v>
      </c>
      <c r="AW31" s="199">
        <v>24.28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24.28</v>
      </c>
      <c r="BD31" s="199">
        <v>24.28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24.28</v>
      </c>
      <c r="BL31" s="8">
        <f t="shared" si="21"/>
        <v>23.47</v>
      </c>
      <c r="BM31" s="8">
        <f t="shared" si="22"/>
        <v>23.47</v>
      </c>
      <c r="BN31" s="8">
        <f t="shared" si="23"/>
        <v>24.28</v>
      </c>
      <c r="BO31" s="8">
        <f t="shared" si="24"/>
        <v>24.28</v>
      </c>
      <c r="BP31" s="139">
        <f t="shared" si="25"/>
        <v>-0.81000000000000227</v>
      </c>
      <c r="BQ31" s="139">
        <f t="shared" si="26"/>
        <v>-0.81000000000000227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980</v>
      </c>
      <c r="G32" s="16">
        <f>'[3]28'!G34</f>
        <v>0</v>
      </c>
      <c r="H32" s="17">
        <f t="shared" si="27"/>
        <v>1300</v>
      </c>
      <c r="I32" s="15">
        <f>'[3]28'!J34</f>
        <v>270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0</v>
      </c>
      <c r="N32" s="16">
        <f>'[3]28'!O34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24.28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24.28</v>
      </c>
      <c r="AE32" s="8">
        <f t="shared" si="11"/>
        <v>24.28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24.28</v>
      </c>
      <c r="AL32" s="8">
        <f t="shared" si="31"/>
        <v>221.44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221.44</v>
      </c>
      <c r="AT32" s="8">
        <v>23.47</v>
      </c>
      <c r="AU32" s="8">
        <v>23.47</v>
      </c>
      <c r="AW32" s="199">
        <v>24.28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24.28</v>
      </c>
      <c r="BD32" s="199">
        <v>24.28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24.28</v>
      </c>
      <c r="BL32" s="8">
        <f t="shared" si="21"/>
        <v>23.47</v>
      </c>
      <c r="BM32" s="8">
        <f t="shared" si="22"/>
        <v>23.47</v>
      </c>
      <c r="BN32" s="8">
        <f t="shared" si="23"/>
        <v>24.28</v>
      </c>
      <c r="BO32" s="8">
        <f t="shared" si="24"/>
        <v>24.28</v>
      </c>
      <c r="BP32" s="139">
        <f t="shared" si="25"/>
        <v>-0.81000000000000227</v>
      </c>
      <c r="BQ32" s="139">
        <f t="shared" si="26"/>
        <v>-0.81000000000000227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980</v>
      </c>
      <c r="G33" s="16">
        <f>'[3]28'!G35</f>
        <v>0</v>
      </c>
      <c r="H33" s="17">
        <f t="shared" si="27"/>
        <v>1300</v>
      </c>
      <c r="I33" s="15">
        <f>'[3]28'!J35</f>
        <v>270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0</v>
      </c>
      <c r="N33" s="16">
        <f>'[3]28'!O35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26.09</v>
      </c>
      <c r="AU33" s="8">
        <v>26.09</v>
      </c>
      <c r="AW33" s="199">
        <v>26.99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26.99</v>
      </c>
      <c r="BD33" s="199">
        <v>26.99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26.99</v>
      </c>
      <c r="BL33" s="8">
        <f t="shared" si="21"/>
        <v>26.09</v>
      </c>
      <c r="BM33" s="8">
        <f t="shared" si="22"/>
        <v>26.09</v>
      </c>
      <c r="BN33" s="8">
        <f t="shared" si="23"/>
        <v>26.99</v>
      </c>
      <c r="BO33" s="8">
        <f t="shared" si="24"/>
        <v>26.99</v>
      </c>
      <c r="BP33" s="139">
        <f t="shared" si="25"/>
        <v>-0.89999999999999858</v>
      </c>
      <c r="BQ33" s="139">
        <f t="shared" si="26"/>
        <v>-0.89999999999999858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980</v>
      </c>
      <c r="G34" s="16">
        <f>'[3]28'!G36</f>
        <v>0</v>
      </c>
      <c r="H34" s="17">
        <f t="shared" si="27"/>
        <v>1300</v>
      </c>
      <c r="I34" s="15">
        <f>'[3]28'!J36</f>
        <v>270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0</v>
      </c>
      <c r="N34" s="16">
        <f>'[3]28'!O36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26.09</v>
      </c>
      <c r="AU34" s="8">
        <v>26.09</v>
      </c>
      <c r="AW34" s="199">
        <v>26.99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26.99</v>
      </c>
      <c r="BD34" s="199">
        <v>26.99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26.99</v>
      </c>
      <c r="BL34" s="8">
        <f t="shared" si="21"/>
        <v>26.09</v>
      </c>
      <c r="BM34" s="8">
        <f t="shared" si="22"/>
        <v>26.09</v>
      </c>
      <c r="BN34" s="8">
        <f t="shared" si="23"/>
        <v>26.99</v>
      </c>
      <c r="BO34" s="8">
        <f t="shared" si="24"/>
        <v>26.99</v>
      </c>
      <c r="BP34" s="139">
        <f t="shared" si="25"/>
        <v>-0.89999999999999858</v>
      </c>
      <c r="BQ34" s="139">
        <f t="shared" si="26"/>
        <v>-0.89999999999999858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980</v>
      </c>
      <c r="G35" s="16">
        <f>'[3]28'!G37</f>
        <v>0</v>
      </c>
      <c r="H35" s="17">
        <f t="shared" si="27"/>
        <v>1300</v>
      </c>
      <c r="I35" s="15">
        <f>'[3]28'!J37</f>
        <v>270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0</v>
      </c>
      <c r="N35" s="16">
        <f>'[3]28'!O37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26.09</v>
      </c>
      <c r="AU35" s="8">
        <v>26.09</v>
      </c>
      <c r="AW35" s="199">
        <v>26.99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26.99</v>
      </c>
      <c r="BD35" s="199">
        <v>26.99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26.99</v>
      </c>
      <c r="BL35" s="8">
        <f t="shared" si="21"/>
        <v>26.09</v>
      </c>
      <c r="BM35" s="8">
        <f t="shared" si="22"/>
        <v>26.09</v>
      </c>
      <c r="BN35" s="8">
        <f t="shared" si="23"/>
        <v>26.99</v>
      </c>
      <c r="BO35" s="8">
        <f t="shared" si="24"/>
        <v>26.99</v>
      </c>
      <c r="BP35" s="139">
        <f t="shared" si="25"/>
        <v>-0.89999999999999858</v>
      </c>
      <c r="BQ35" s="139">
        <f t="shared" si="26"/>
        <v>-0.89999999999999858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980</v>
      </c>
      <c r="G36" s="16">
        <f>'[3]28'!G38</f>
        <v>0</v>
      </c>
      <c r="H36" s="17">
        <f t="shared" si="27"/>
        <v>1300</v>
      </c>
      <c r="I36" s="15">
        <f>'[3]28'!J38</f>
        <v>270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0</v>
      </c>
      <c r="N36" s="16">
        <f>'[3]28'!O38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26.09</v>
      </c>
      <c r="AU36" s="8">
        <v>26.09</v>
      </c>
      <c r="AW36" s="199">
        <v>26.99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26.99</v>
      </c>
      <c r="BD36" s="199">
        <v>26.99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26.99</v>
      </c>
      <c r="BL36" s="8">
        <f t="shared" si="21"/>
        <v>26.09</v>
      </c>
      <c r="BM36" s="8">
        <f t="shared" si="22"/>
        <v>26.09</v>
      </c>
      <c r="BN36" s="8">
        <f t="shared" si="23"/>
        <v>26.99</v>
      </c>
      <c r="BO36" s="8">
        <f t="shared" si="24"/>
        <v>26.99</v>
      </c>
      <c r="BP36" s="139">
        <f t="shared" si="25"/>
        <v>-0.89999999999999858</v>
      </c>
      <c r="BQ36" s="139">
        <f t="shared" si="26"/>
        <v>-0.89999999999999858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980</v>
      </c>
      <c r="G37" s="16">
        <f>'[3]28'!G39</f>
        <v>0</v>
      </c>
      <c r="H37" s="17">
        <f t="shared" si="27"/>
        <v>1300</v>
      </c>
      <c r="I37" s="15">
        <f>'[3]28'!J39</f>
        <v>270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0</v>
      </c>
      <c r="N37" s="16">
        <f>'[3]28'!O39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26.09</v>
      </c>
      <c r="AU37" s="8">
        <v>26.09</v>
      </c>
      <c r="AW37" s="199">
        <v>26.99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26.99</v>
      </c>
      <c r="BD37" s="199">
        <v>26.99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26.99</v>
      </c>
      <c r="BL37" s="8">
        <f t="shared" si="21"/>
        <v>26.09</v>
      </c>
      <c r="BM37" s="8">
        <f t="shared" si="22"/>
        <v>26.09</v>
      </c>
      <c r="BN37" s="8">
        <f t="shared" si="23"/>
        <v>26.99</v>
      </c>
      <c r="BO37" s="8">
        <f t="shared" si="24"/>
        <v>26.99</v>
      </c>
      <c r="BP37" s="139">
        <f t="shared" si="25"/>
        <v>-0.89999999999999858</v>
      </c>
      <c r="BQ37" s="139">
        <f t="shared" si="26"/>
        <v>-0.89999999999999858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980</v>
      </c>
      <c r="G38" s="16">
        <f>'[3]28'!G40</f>
        <v>0</v>
      </c>
      <c r="H38" s="17">
        <f t="shared" si="27"/>
        <v>1300</v>
      </c>
      <c r="I38" s="15">
        <f>'[3]28'!J40</f>
        <v>270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0</v>
      </c>
      <c r="N38" s="16">
        <f>'[3]28'!O40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26.09</v>
      </c>
      <c r="AU38" s="8">
        <v>26.09</v>
      </c>
      <c r="AW38" s="199">
        <v>26.99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26.99</v>
      </c>
      <c r="BD38" s="199">
        <v>26.99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26.99</v>
      </c>
      <c r="BL38" s="8">
        <f t="shared" si="21"/>
        <v>26.09</v>
      </c>
      <c r="BM38" s="8">
        <f t="shared" si="22"/>
        <v>26.09</v>
      </c>
      <c r="BN38" s="8">
        <f t="shared" si="23"/>
        <v>26.99</v>
      </c>
      <c r="BO38" s="8">
        <f t="shared" si="24"/>
        <v>26.99</v>
      </c>
      <c r="BP38" s="139">
        <f t="shared" si="25"/>
        <v>-0.89999999999999858</v>
      </c>
      <c r="BQ38" s="139">
        <f t="shared" si="26"/>
        <v>-0.89999999999999858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980</v>
      </c>
      <c r="G39" s="16">
        <f>'[3]28'!G41</f>
        <v>0</v>
      </c>
      <c r="H39" s="17">
        <f t="shared" si="27"/>
        <v>1300</v>
      </c>
      <c r="I39" s="15">
        <f>'[3]28'!J41</f>
        <v>270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0</v>
      </c>
      <c r="N39" s="16">
        <f>'[3]28'!O41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26.09</v>
      </c>
      <c r="AU39" s="8">
        <v>26.09</v>
      </c>
      <c r="AW39" s="199">
        <v>26.99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26.99</v>
      </c>
      <c r="BD39" s="199">
        <v>26.99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26.99</v>
      </c>
      <c r="BL39" s="8">
        <f t="shared" si="21"/>
        <v>26.09</v>
      </c>
      <c r="BM39" s="8">
        <f t="shared" si="22"/>
        <v>26.09</v>
      </c>
      <c r="BN39" s="8">
        <f t="shared" si="23"/>
        <v>26.99</v>
      </c>
      <c r="BO39" s="8">
        <f t="shared" si="24"/>
        <v>26.99</v>
      </c>
      <c r="BP39" s="139">
        <f t="shared" si="25"/>
        <v>-0.89999999999999858</v>
      </c>
      <c r="BQ39" s="139">
        <f t="shared" si="26"/>
        <v>-0.89999999999999858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980</v>
      </c>
      <c r="G40" s="16">
        <f>'[3]28'!G42</f>
        <v>0</v>
      </c>
      <c r="H40" s="17">
        <f t="shared" si="27"/>
        <v>1300</v>
      </c>
      <c r="I40" s="15">
        <f>'[3]28'!J42</f>
        <v>270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0</v>
      </c>
      <c r="N40" s="16">
        <f>'[3]28'!O42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26.09</v>
      </c>
      <c r="AU40" s="8">
        <v>26.09</v>
      </c>
      <c r="AW40" s="199">
        <v>26.99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26.99</v>
      </c>
      <c r="BD40" s="199">
        <v>26.99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26.99</v>
      </c>
      <c r="BL40" s="8">
        <f t="shared" si="21"/>
        <v>26.09</v>
      </c>
      <c r="BM40" s="8">
        <f t="shared" si="22"/>
        <v>26.09</v>
      </c>
      <c r="BN40" s="8">
        <f t="shared" si="23"/>
        <v>26.99</v>
      </c>
      <c r="BO40" s="8">
        <f t="shared" si="24"/>
        <v>26.99</v>
      </c>
      <c r="BP40" s="139">
        <f t="shared" si="25"/>
        <v>-0.89999999999999858</v>
      </c>
      <c r="BQ40" s="139">
        <f t="shared" si="26"/>
        <v>-0.89999999999999858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980</v>
      </c>
      <c r="G41" s="16">
        <f>'[3]28'!G43</f>
        <v>0</v>
      </c>
      <c r="H41" s="17">
        <f t="shared" si="27"/>
        <v>1300</v>
      </c>
      <c r="I41" s="15">
        <f>'[3]28'!J43</f>
        <v>270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0</v>
      </c>
      <c r="N41" s="16">
        <f>'[3]28'!O43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26.09</v>
      </c>
      <c r="AU41" s="8">
        <v>26.09</v>
      </c>
      <c r="AW41" s="199">
        <v>26.99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26.99</v>
      </c>
      <c r="BD41" s="199">
        <v>26.99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26.99</v>
      </c>
      <c r="BL41" s="8">
        <f t="shared" si="21"/>
        <v>26.09</v>
      </c>
      <c r="BM41" s="8">
        <f t="shared" si="22"/>
        <v>26.09</v>
      </c>
      <c r="BN41" s="8">
        <f t="shared" si="23"/>
        <v>26.99</v>
      </c>
      <c r="BO41" s="8">
        <f t="shared" si="24"/>
        <v>26.99</v>
      </c>
      <c r="BP41" s="139">
        <f t="shared" si="25"/>
        <v>-0.89999999999999858</v>
      </c>
      <c r="BQ41" s="139">
        <f t="shared" si="26"/>
        <v>-0.89999999999999858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980</v>
      </c>
      <c r="G42" s="16">
        <f>'[3]28'!G44</f>
        <v>0</v>
      </c>
      <c r="H42" s="17">
        <f t="shared" si="27"/>
        <v>1300</v>
      </c>
      <c r="I42" s="15">
        <f>'[3]28'!J44</f>
        <v>270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0</v>
      </c>
      <c r="N42" s="16">
        <f>'[3]28'!O44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26.09</v>
      </c>
      <c r="AU42" s="8">
        <v>26.09</v>
      </c>
      <c r="AW42" s="199">
        <v>26.99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26.99</v>
      </c>
      <c r="BD42" s="199">
        <v>26.99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26.99</v>
      </c>
      <c r="BL42" s="8">
        <f t="shared" si="21"/>
        <v>26.09</v>
      </c>
      <c r="BM42" s="8">
        <f t="shared" si="22"/>
        <v>26.09</v>
      </c>
      <c r="BN42" s="8">
        <f t="shared" si="23"/>
        <v>26.99</v>
      </c>
      <c r="BO42" s="8">
        <f t="shared" si="24"/>
        <v>26.99</v>
      </c>
      <c r="BP42" s="139">
        <f t="shared" si="25"/>
        <v>-0.89999999999999858</v>
      </c>
      <c r="BQ42" s="139">
        <f t="shared" si="26"/>
        <v>-0.89999999999999858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960</v>
      </c>
      <c r="G43" s="16">
        <f>'[3]28'!G45</f>
        <v>0</v>
      </c>
      <c r="H43" s="17">
        <f t="shared" si="27"/>
        <v>1280</v>
      </c>
      <c r="I43" s="15">
        <f>'[3]28'!J45</f>
        <v>270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0</v>
      </c>
      <c r="N43" s="16">
        <f>'[3]28'!O45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26.09</v>
      </c>
      <c r="AU43" s="8">
        <v>26.09</v>
      </c>
      <c r="AW43" s="199">
        <v>26.99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26.99</v>
      </c>
      <c r="BD43" s="199">
        <v>26.99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26.99</v>
      </c>
      <c r="BL43" s="8">
        <f t="shared" si="21"/>
        <v>26.09</v>
      </c>
      <c r="BM43" s="8">
        <f t="shared" si="22"/>
        <v>26.09</v>
      </c>
      <c r="BN43" s="8">
        <f t="shared" si="23"/>
        <v>26.99</v>
      </c>
      <c r="BO43" s="8">
        <f t="shared" si="24"/>
        <v>26.99</v>
      </c>
      <c r="BP43" s="139">
        <f t="shared" si="25"/>
        <v>-0.89999999999999858</v>
      </c>
      <c r="BQ43" s="139">
        <f t="shared" si="26"/>
        <v>-0.89999999999999858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960</v>
      </c>
      <c r="G44" s="16">
        <f>'[3]28'!G46</f>
        <v>0</v>
      </c>
      <c r="H44" s="17">
        <f t="shared" si="27"/>
        <v>1280</v>
      </c>
      <c r="I44" s="15">
        <f>'[3]28'!J46</f>
        <v>270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0</v>
      </c>
      <c r="N44" s="16">
        <f>'[3]28'!O46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26.09</v>
      </c>
      <c r="AU44" s="8">
        <v>26.09</v>
      </c>
      <c r="AW44" s="199">
        <v>26.99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26.99</v>
      </c>
      <c r="BD44" s="199">
        <v>26.99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26.99</v>
      </c>
      <c r="BL44" s="8">
        <f t="shared" si="21"/>
        <v>26.09</v>
      </c>
      <c r="BM44" s="8">
        <f t="shared" si="22"/>
        <v>26.09</v>
      </c>
      <c r="BN44" s="8">
        <f t="shared" si="23"/>
        <v>26.99</v>
      </c>
      <c r="BO44" s="8">
        <f t="shared" si="24"/>
        <v>26.99</v>
      </c>
      <c r="BP44" s="139">
        <f t="shared" si="25"/>
        <v>-0.89999999999999858</v>
      </c>
      <c r="BQ44" s="139">
        <f t="shared" si="26"/>
        <v>-0.89999999999999858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960</v>
      </c>
      <c r="G45" s="16">
        <f>'[3]28'!G47</f>
        <v>0</v>
      </c>
      <c r="H45" s="17">
        <f t="shared" si="27"/>
        <v>1280</v>
      </c>
      <c r="I45" s="15">
        <f>'[3]28'!J47</f>
        <v>270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0</v>
      </c>
      <c r="N45" s="16">
        <f>'[3]28'!O47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26.09</v>
      </c>
      <c r="AU45" s="8">
        <v>26.09</v>
      </c>
      <c r="AW45" s="199">
        <v>26.99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26.99</v>
      </c>
      <c r="BD45" s="199">
        <v>26.99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26.99</v>
      </c>
      <c r="BL45" s="8">
        <f t="shared" si="21"/>
        <v>26.09</v>
      </c>
      <c r="BM45" s="8">
        <f t="shared" si="22"/>
        <v>26.09</v>
      </c>
      <c r="BN45" s="8">
        <f t="shared" si="23"/>
        <v>26.99</v>
      </c>
      <c r="BO45" s="8">
        <f t="shared" si="24"/>
        <v>26.99</v>
      </c>
      <c r="BP45" s="139">
        <f t="shared" si="25"/>
        <v>-0.89999999999999858</v>
      </c>
      <c r="BQ45" s="139">
        <f t="shared" si="26"/>
        <v>-0.89999999999999858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960</v>
      </c>
      <c r="G46" s="16">
        <f>'[3]28'!G48</f>
        <v>0</v>
      </c>
      <c r="H46" s="17">
        <f t="shared" si="27"/>
        <v>1280</v>
      </c>
      <c r="I46" s="15">
        <f>'[3]28'!J48</f>
        <v>270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0</v>
      </c>
      <c r="N46" s="16">
        <f>'[3]28'!O48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26.09</v>
      </c>
      <c r="AU46" s="8">
        <v>26.09</v>
      </c>
      <c r="AW46" s="199">
        <v>26.99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26.99</v>
      </c>
      <c r="BD46" s="199">
        <v>26.99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26.99</v>
      </c>
      <c r="BL46" s="8">
        <f t="shared" si="21"/>
        <v>26.09</v>
      </c>
      <c r="BM46" s="8">
        <f t="shared" si="22"/>
        <v>26.09</v>
      </c>
      <c r="BN46" s="8">
        <f t="shared" si="23"/>
        <v>26.99</v>
      </c>
      <c r="BO46" s="8">
        <f t="shared" si="24"/>
        <v>26.99</v>
      </c>
      <c r="BP46" s="139">
        <f t="shared" si="25"/>
        <v>-0.89999999999999858</v>
      </c>
      <c r="BQ46" s="139">
        <f t="shared" si="26"/>
        <v>-0.89999999999999858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960</v>
      </c>
      <c r="G47" s="16">
        <f>'[3]28'!G49</f>
        <v>0</v>
      </c>
      <c r="H47" s="17">
        <f t="shared" si="27"/>
        <v>1280</v>
      </c>
      <c r="I47" s="15">
        <f>'[3]28'!J49</f>
        <v>270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0</v>
      </c>
      <c r="N47" s="16">
        <f>'[3]28'!O49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26.09</v>
      </c>
      <c r="AU47" s="8">
        <v>26.09</v>
      </c>
      <c r="AW47" s="199">
        <v>26.99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26.99</v>
      </c>
      <c r="BD47" s="199">
        <v>26.99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26.99</v>
      </c>
      <c r="BL47" s="8">
        <f t="shared" si="21"/>
        <v>26.09</v>
      </c>
      <c r="BM47" s="8">
        <f t="shared" si="22"/>
        <v>26.09</v>
      </c>
      <c r="BN47" s="8">
        <f t="shared" si="23"/>
        <v>26.99</v>
      </c>
      <c r="BO47" s="8">
        <f t="shared" si="24"/>
        <v>26.99</v>
      </c>
      <c r="BP47" s="139">
        <f t="shared" si="25"/>
        <v>-0.89999999999999858</v>
      </c>
      <c r="BQ47" s="139">
        <f t="shared" si="26"/>
        <v>-0.89999999999999858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960</v>
      </c>
      <c r="G48" s="16">
        <f>'[3]28'!G50</f>
        <v>0</v>
      </c>
      <c r="H48" s="17">
        <f t="shared" si="27"/>
        <v>1280</v>
      </c>
      <c r="I48" s="15">
        <f>'[3]28'!J50</f>
        <v>270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0</v>
      </c>
      <c r="N48" s="16">
        <f>'[3]28'!O50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26.09</v>
      </c>
      <c r="AU48" s="8">
        <v>26.09</v>
      </c>
      <c r="AW48" s="199">
        <v>26.99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26.99</v>
      </c>
      <c r="BD48" s="199">
        <v>26.99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26.99</v>
      </c>
      <c r="BL48" s="8">
        <f t="shared" si="21"/>
        <v>26.09</v>
      </c>
      <c r="BM48" s="8">
        <f t="shared" si="22"/>
        <v>26.09</v>
      </c>
      <c r="BN48" s="8">
        <f t="shared" si="23"/>
        <v>26.99</v>
      </c>
      <c r="BO48" s="8">
        <f t="shared" si="24"/>
        <v>26.99</v>
      </c>
      <c r="BP48" s="139">
        <f t="shared" si="25"/>
        <v>-0.89999999999999858</v>
      </c>
      <c r="BQ48" s="139">
        <f t="shared" si="26"/>
        <v>-0.89999999999999858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960</v>
      </c>
      <c r="G49" s="16">
        <f>'[3]28'!G51</f>
        <v>0</v>
      </c>
      <c r="H49" s="17">
        <f t="shared" si="27"/>
        <v>1280</v>
      </c>
      <c r="I49" s="15">
        <f>'[3]28'!J51</f>
        <v>270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0</v>
      </c>
      <c r="N49" s="16">
        <f>'[3]28'!O51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26.09</v>
      </c>
      <c r="AU49" s="8">
        <v>26.09</v>
      </c>
      <c r="AW49" s="199">
        <v>26.99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26.99</v>
      </c>
      <c r="BD49" s="199">
        <v>26.99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26.99</v>
      </c>
      <c r="BL49" s="8">
        <f t="shared" si="21"/>
        <v>26.09</v>
      </c>
      <c r="BM49" s="8">
        <f t="shared" si="22"/>
        <v>26.09</v>
      </c>
      <c r="BN49" s="8">
        <f t="shared" si="23"/>
        <v>26.99</v>
      </c>
      <c r="BO49" s="8">
        <f t="shared" si="24"/>
        <v>26.99</v>
      </c>
      <c r="BP49" s="139">
        <f t="shared" si="25"/>
        <v>-0.89999999999999858</v>
      </c>
      <c r="BQ49" s="139">
        <f t="shared" si="26"/>
        <v>-0.89999999999999858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960</v>
      </c>
      <c r="G50" s="16">
        <f>'[3]28'!G52</f>
        <v>0</v>
      </c>
      <c r="H50" s="17">
        <f t="shared" si="27"/>
        <v>1280</v>
      </c>
      <c r="I50" s="15">
        <f>'[3]28'!J52</f>
        <v>270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0</v>
      </c>
      <c r="N50" s="16">
        <f>'[3]28'!O52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26.09</v>
      </c>
      <c r="AU50" s="8">
        <v>26.09</v>
      </c>
      <c r="AW50" s="199">
        <v>26.99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26.99</v>
      </c>
      <c r="BD50" s="199">
        <v>26.99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26.99</v>
      </c>
      <c r="BL50" s="8">
        <f t="shared" si="21"/>
        <v>26.09</v>
      </c>
      <c r="BM50" s="8">
        <f t="shared" si="22"/>
        <v>26.09</v>
      </c>
      <c r="BN50" s="8">
        <f t="shared" si="23"/>
        <v>26.99</v>
      </c>
      <c r="BO50" s="8">
        <f t="shared" si="24"/>
        <v>26.99</v>
      </c>
      <c r="BP50" s="139">
        <f t="shared" si="25"/>
        <v>-0.89999999999999858</v>
      </c>
      <c r="BQ50" s="139">
        <f t="shared" si="26"/>
        <v>-0.89999999999999858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960</v>
      </c>
      <c r="G51" s="16">
        <f>'[3]28'!G53</f>
        <v>0</v>
      </c>
      <c r="H51" s="17">
        <f t="shared" si="27"/>
        <v>1280</v>
      </c>
      <c r="I51" s="15">
        <f>'[3]28'!J53</f>
        <v>270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0</v>
      </c>
      <c r="N51" s="16">
        <f>'[3]28'!O53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26.09</v>
      </c>
      <c r="AU51" s="8">
        <v>26.09</v>
      </c>
      <c r="AW51" s="199">
        <v>26.99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26.99</v>
      </c>
      <c r="BD51" s="199">
        <v>26.99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26.99</v>
      </c>
      <c r="BL51" s="8">
        <f t="shared" si="21"/>
        <v>26.09</v>
      </c>
      <c r="BM51" s="8">
        <f t="shared" si="22"/>
        <v>26.09</v>
      </c>
      <c r="BN51" s="8">
        <f t="shared" si="23"/>
        <v>26.99</v>
      </c>
      <c r="BO51" s="8">
        <f t="shared" si="24"/>
        <v>26.99</v>
      </c>
      <c r="BP51" s="139">
        <f t="shared" si="25"/>
        <v>-0.89999999999999858</v>
      </c>
      <c r="BQ51" s="139">
        <f t="shared" si="26"/>
        <v>-0.89999999999999858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960</v>
      </c>
      <c r="G52" s="16">
        <f>'[3]28'!G54</f>
        <v>0</v>
      </c>
      <c r="H52" s="17">
        <f t="shared" si="27"/>
        <v>1280</v>
      </c>
      <c r="I52" s="15">
        <f>'[3]28'!J54</f>
        <v>270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0</v>
      </c>
      <c r="N52" s="16">
        <f>'[3]28'!O54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26.09</v>
      </c>
      <c r="AU52" s="8">
        <v>26.09</v>
      </c>
      <c r="AW52" s="199">
        <v>26.99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26.99</v>
      </c>
      <c r="BD52" s="199">
        <v>26.99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26.99</v>
      </c>
      <c r="BL52" s="8">
        <f t="shared" si="21"/>
        <v>26.09</v>
      </c>
      <c r="BM52" s="8">
        <f t="shared" si="22"/>
        <v>26.09</v>
      </c>
      <c r="BN52" s="8">
        <f t="shared" si="23"/>
        <v>26.99</v>
      </c>
      <c r="BO52" s="8">
        <f t="shared" si="24"/>
        <v>26.99</v>
      </c>
      <c r="BP52" s="139">
        <f t="shared" si="25"/>
        <v>-0.89999999999999858</v>
      </c>
      <c r="BQ52" s="139">
        <f t="shared" si="26"/>
        <v>-0.89999999999999858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960</v>
      </c>
      <c r="G53" s="16">
        <f>'[3]28'!G55</f>
        <v>0</v>
      </c>
      <c r="H53" s="17">
        <f t="shared" si="27"/>
        <v>1280</v>
      </c>
      <c r="I53" s="15">
        <f>'[3]28'!J55</f>
        <v>270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0</v>
      </c>
      <c r="N53" s="16">
        <f>'[3]28'!O55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26.09</v>
      </c>
      <c r="AU53" s="8">
        <v>26.09</v>
      </c>
      <c r="AW53" s="199">
        <v>26.99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26.99</v>
      </c>
      <c r="BD53" s="199">
        <v>26.99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26.99</v>
      </c>
      <c r="BL53" s="8">
        <f t="shared" si="21"/>
        <v>26.09</v>
      </c>
      <c r="BM53" s="8">
        <f t="shared" si="22"/>
        <v>26.09</v>
      </c>
      <c r="BN53" s="8">
        <f t="shared" si="23"/>
        <v>26.99</v>
      </c>
      <c r="BO53" s="8">
        <f t="shared" si="24"/>
        <v>26.99</v>
      </c>
      <c r="BP53" s="139">
        <f t="shared" si="25"/>
        <v>-0.89999999999999858</v>
      </c>
      <c r="BQ53" s="139">
        <f t="shared" si="26"/>
        <v>-0.89999999999999858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960</v>
      </c>
      <c r="G54" s="16">
        <f>'[3]28'!G56</f>
        <v>0</v>
      </c>
      <c r="H54" s="17">
        <f t="shared" si="27"/>
        <v>1280</v>
      </c>
      <c r="I54" s="15">
        <f>'[3]28'!J56</f>
        <v>270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0</v>
      </c>
      <c r="N54" s="16">
        <f>'[3]28'!O56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26.09</v>
      </c>
      <c r="AU54" s="8">
        <v>26.09</v>
      </c>
      <c r="AW54" s="199">
        <v>26.99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26.99</v>
      </c>
      <c r="BD54" s="199">
        <v>26.99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26.99</v>
      </c>
      <c r="BL54" s="8">
        <f t="shared" si="21"/>
        <v>26.09</v>
      </c>
      <c r="BM54" s="8">
        <f t="shared" si="22"/>
        <v>26.09</v>
      </c>
      <c r="BN54" s="8">
        <f t="shared" si="23"/>
        <v>26.99</v>
      </c>
      <c r="BO54" s="8">
        <f t="shared" si="24"/>
        <v>26.99</v>
      </c>
      <c r="BP54" s="139">
        <f t="shared" si="25"/>
        <v>-0.89999999999999858</v>
      </c>
      <c r="BQ54" s="139">
        <f t="shared" si="26"/>
        <v>-0.89999999999999858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960</v>
      </c>
      <c r="G55" s="16">
        <f>'[3]28'!G57</f>
        <v>0</v>
      </c>
      <c r="H55" s="17">
        <f t="shared" si="27"/>
        <v>1280</v>
      </c>
      <c r="I55" s="15">
        <f>'[3]28'!J57</f>
        <v>270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0</v>
      </c>
      <c r="N55" s="16">
        <f>'[3]28'!O57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26.09</v>
      </c>
      <c r="AU55" s="8">
        <v>26.09</v>
      </c>
      <c r="AW55" s="199">
        <v>26.99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26.99</v>
      </c>
      <c r="BD55" s="199">
        <v>26.99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26.99</v>
      </c>
      <c r="BL55" s="8">
        <f t="shared" si="21"/>
        <v>26.09</v>
      </c>
      <c r="BM55" s="8">
        <f t="shared" si="22"/>
        <v>26.09</v>
      </c>
      <c r="BN55" s="8">
        <f t="shared" si="23"/>
        <v>26.99</v>
      </c>
      <c r="BO55" s="8">
        <f t="shared" si="24"/>
        <v>26.99</v>
      </c>
      <c r="BP55" s="139">
        <f t="shared" si="25"/>
        <v>-0.89999999999999858</v>
      </c>
      <c r="BQ55" s="139">
        <f t="shared" si="26"/>
        <v>-0.89999999999999858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960</v>
      </c>
      <c r="G56" s="16">
        <f>'[3]28'!G58</f>
        <v>0</v>
      </c>
      <c r="H56" s="17">
        <f t="shared" si="27"/>
        <v>1280</v>
      </c>
      <c r="I56" s="15">
        <f>'[3]28'!J58</f>
        <v>270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0</v>
      </c>
      <c r="N56" s="16">
        <f>'[3]28'!O58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26.09</v>
      </c>
      <c r="AU56" s="8">
        <v>26.09</v>
      </c>
      <c r="AW56" s="199">
        <v>26.99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26.99</v>
      </c>
      <c r="BD56" s="199">
        <v>26.99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26.99</v>
      </c>
      <c r="BL56" s="8">
        <f t="shared" si="21"/>
        <v>26.09</v>
      </c>
      <c r="BM56" s="8">
        <f t="shared" si="22"/>
        <v>26.09</v>
      </c>
      <c r="BN56" s="8">
        <f t="shared" si="23"/>
        <v>26.99</v>
      </c>
      <c r="BO56" s="8">
        <f t="shared" si="24"/>
        <v>26.99</v>
      </c>
      <c r="BP56" s="139">
        <f t="shared" si="25"/>
        <v>-0.89999999999999858</v>
      </c>
      <c r="BQ56" s="139">
        <f t="shared" si="26"/>
        <v>-0.89999999999999858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960</v>
      </c>
      <c r="G57" s="16">
        <f>'[3]28'!G59</f>
        <v>0</v>
      </c>
      <c r="H57" s="17">
        <f t="shared" si="27"/>
        <v>1280</v>
      </c>
      <c r="I57" s="15">
        <f>'[3]28'!J59</f>
        <v>270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0</v>
      </c>
      <c r="N57" s="16">
        <f>'[3]28'!O59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26.09</v>
      </c>
      <c r="AU57" s="8">
        <v>26.09</v>
      </c>
      <c r="AW57" s="199">
        <v>26.99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26.99</v>
      </c>
      <c r="BD57" s="199">
        <v>26.99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26.99</v>
      </c>
      <c r="BL57" s="8">
        <f t="shared" si="21"/>
        <v>26.09</v>
      </c>
      <c r="BM57" s="8">
        <f t="shared" si="22"/>
        <v>26.09</v>
      </c>
      <c r="BN57" s="8">
        <f t="shared" si="23"/>
        <v>26.99</v>
      </c>
      <c r="BO57" s="8">
        <f t="shared" si="24"/>
        <v>26.99</v>
      </c>
      <c r="BP57" s="139">
        <f t="shared" si="25"/>
        <v>-0.89999999999999858</v>
      </c>
      <c r="BQ57" s="139">
        <f t="shared" si="26"/>
        <v>-0.89999999999999858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960</v>
      </c>
      <c r="G58" s="16">
        <f>'[3]28'!G60</f>
        <v>0</v>
      </c>
      <c r="H58" s="17">
        <f t="shared" si="27"/>
        <v>1280</v>
      </c>
      <c r="I58" s="15">
        <f>'[3]28'!J60</f>
        <v>270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0</v>
      </c>
      <c r="N58" s="16">
        <f>'[3]28'!O60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26.09</v>
      </c>
      <c r="AU58" s="8">
        <v>26.09</v>
      </c>
      <c r="AW58" s="199">
        <v>26.99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26.99</v>
      </c>
      <c r="BD58" s="199">
        <v>26.99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26.99</v>
      </c>
      <c r="BL58" s="8">
        <f t="shared" si="21"/>
        <v>26.09</v>
      </c>
      <c r="BM58" s="8">
        <f t="shared" si="22"/>
        <v>26.09</v>
      </c>
      <c r="BN58" s="8">
        <f t="shared" si="23"/>
        <v>26.99</v>
      </c>
      <c r="BO58" s="8">
        <f t="shared" si="24"/>
        <v>26.99</v>
      </c>
      <c r="BP58" s="139">
        <f t="shared" si="25"/>
        <v>-0.89999999999999858</v>
      </c>
      <c r="BQ58" s="139">
        <f t="shared" si="26"/>
        <v>-0.89999999999999858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960</v>
      </c>
      <c r="G59" s="16">
        <f>'[3]28'!G61</f>
        <v>0</v>
      </c>
      <c r="H59" s="17">
        <f t="shared" si="27"/>
        <v>1280</v>
      </c>
      <c r="I59" s="15">
        <f>'[3]28'!J61</f>
        <v>270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0</v>
      </c>
      <c r="N59" s="16">
        <f>'[3]28'!O61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26.09</v>
      </c>
      <c r="AU59" s="8">
        <v>26.09</v>
      </c>
      <c r="AW59" s="199">
        <v>26.99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26.99</v>
      </c>
      <c r="BD59" s="199">
        <v>26.99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26.99</v>
      </c>
      <c r="BL59" s="8">
        <f t="shared" si="21"/>
        <v>26.09</v>
      </c>
      <c r="BM59" s="8">
        <f t="shared" si="22"/>
        <v>26.09</v>
      </c>
      <c r="BN59" s="8">
        <f t="shared" si="23"/>
        <v>26.99</v>
      </c>
      <c r="BO59" s="8">
        <f t="shared" si="24"/>
        <v>26.99</v>
      </c>
      <c r="BP59" s="139">
        <f t="shared" si="25"/>
        <v>-0.89999999999999858</v>
      </c>
      <c r="BQ59" s="139">
        <f t="shared" si="26"/>
        <v>-0.89999999999999858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960</v>
      </c>
      <c r="G60" s="16">
        <f>'[3]28'!G62</f>
        <v>0</v>
      </c>
      <c r="H60" s="17">
        <f t="shared" si="27"/>
        <v>1280</v>
      </c>
      <c r="I60" s="15">
        <f>'[3]28'!J62</f>
        <v>270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0</v>
      </c>
      <c r="N60" s="16">
        <f>'[3]28'!O62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26.09</v>
      </c>
      <c r="AU60" s="8">
        <v>26.09</v>
      </c>
      <c r="AW60" s="199">
        <v>26.99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26.99</v>
      </c>
      <c r="BD60" s="199">
        <v>26.99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26.99</v>
      </c>
      <c r="BL60" s="8">
        <f t="shared" si="21"/>
        <v>26.09</v>
      </c>
      <c r="BM60" s="8">
        <f t="shared" si="22"/>
        <v>26.09</v>
      </c>
      <c r="BN60" s="8">
        <f t="shared" si="23"/>
        <v>26.99</v>
      </c>
      <c r="BO60" s="8">
        <f t="shared" si="24"/>
        <v>26.99</v>
      </c>
      <c r="BP60" s="139">
        <f t="shared" si="25"/>
        <v>-0.89999999999999858</v>
      </c>
      <c r="BQ60" s="139">
        <f t="shared" si="26"/>
        <v>-0.89999999999999858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960</v>
      </c>
      <c r="G61" s="16">
        <f>'[3]28'!G63</f>
        <v>0</v>
      </c>
      <c r="H61" s="17">
        <f t="shared" si="27"/>
        <v>1280</v>
      </c>
      <c r="I61" s="15">
        <f>'[3]28'!J63</f>
        <v>270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0</v>
      </c>
      <c r="N61" s="16">
        <f>'[3]28'!O63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26.09</v>
      </c>
      <c r="AU61" s="8">
        <v>26.09</v>
      </c>
      <c r="AW61" s="199">
        <v>26.99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26.99</v>
      </c>
      <c r="BD61" s="199">
        <v>26.99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26.99</v>
      </c>
      <c r="BL61" s="8">
        <f t="shared" si="21"/>
        <v>26.09</v>
      </c>
      <c r="BM61" s="8">
        <f t="shared" si="22"/>
        <v>26.09</v>
      </c>
      <c r="BN61" s="8">
        <f t="shared" si="23"/>
        <v>26.99</v>
      </c>
      <c r="BO61" s="8">
        <f t="shared" si="24"/>
        <v>26.99</v>
      </c>
      <c r="BP61" s="139">
        <f t="shared" si="25"/>
        <v>-0.89999999999999858</v>
      </c>
      <c r="BQ61" s="139">
        <f t="shared" si="26"/>
        <v>-0.89999999999999858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960</v>
      </c>
      <c r="G62" s="16">
        <f>'[3]28'!G64</f>
        <v>0</v>
      </c>
      <c r="H62" s="17">
        <f t="shared" si="27"/>
        <v>1280</v>
      </c>
      <c r="I62" s="15">
        <f>'[3]28'!J64</f>
        <v>270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0</v>
      </c>
      <c r="N62" s="16">
        <f>'[3]28'!O64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26.09</v>
      </c>
      <c r="AU62" s="8">
        <v>26.09</v>
      </c>
      <c r="AW62" s="199">
        <v>26.99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26.99</v>
      </c>
      <c r="BD62" s="199">
        <v>26.99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26.99</v>
      </c>
      <c r="BL62" s="8">
        <f t="shared" si="21"/>
        <v>26.09</v>
      </c>
      <c r="BM62" s="8">
        <f t="shared" si="22"/>
        <v>26.09</v>
      </c>
      <c r="BN62" s="8">
        <f t="shared" si="23"/>
        <v>26.99</v>
      </c>
      <c r="BO62" s="8">
        <f t="shared" si="24"/>
        <v>26.99</v>
      </c>
      <c r="BP62" s="139">
        <f t="shared" si="25"/>
        <v>-0.89999999999999858</v>
      </c>
      <c r="BQ62" s="139">
        <f t="shared" si="26"/>
        <v>-0.89999999999999858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960</v>
      </c>
      <c r="G63" s="16">
        <f>'[3]28'!G65</f>
        <v>0</v>
      </c>
      <c r="H63" s="17">
        <f t="shared" si="27"/>
        <v>1280</v>
      </c>
      <c r="I63" s="15">
        <f>'[3]28'!J65</f>
        <v>270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0</v>
      </c>
      <c r="N63" s="16">
        <f>'[3]28'!O65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26.42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26.42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211.57999999999998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211.57999999999998</v>
      </c>
      <c r="AT63" s="8">
        <v>25.54</v>
      </c>
      <c r="AU63" s="8">
        <v>30.93</v>
      </c>
      <c r="AW63" s="199">
        <v>26.42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26.42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25.54</v>
      </c>
      <c r="BM63" s="8">
        <f t="shared" si="22"/>
        <v>30.93</v>
      </c>
      <c r="BN63" s="8">
        <f t="shared" si="23"/>
        <v>26.42</v>
      </c>
      <c r="BO63" s="8">
        <f t="shared" si="24"/>
        <v>32</v>
      </c>
      <c r="BP63" s="139">
        <f t="shared" si="25"/>
        <v>-0.88000000000000256</v>
      </c>
      <c r="BQ63" s="139">
        <f t="shared" si="26"/>
        <v>-1.0700000000000003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960</v>
      </c>
      <c r="G64" s="16">
        <f>'[3]28'!G66</f>
        <v>0</v>
      </c>
      <c r="H64" s="17">
        <f t="shared" si="27"/>
        <v>1280</v>
      </c>
      <c r="I64" s="15">
        <f>'[3]28'!J66</f>
        <v>270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0</v>
      </c>
      <c r="N64" s="16">
        <f>'[3]28'!O66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26.42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26.42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211.57999999999998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211.57999999999998</v>
      </c>
      <c r="AT64" s="8">
        <v>25.54</v>
      </c>
      <c r="AU64" s="8">
        <v>30.93</v>
      </c>
      <c r="AW64" s="199">
        <v>26.42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26.42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25.54</v>
      </c>
      <c r="BM64" s="8">
        <f t="shared" si="22"/>
        <v>30.93</v>
      </c>
      <c r="BN64" s="8">
        <f t="shared" si="23"/>
        <v>26.42</v>
      </c>
      <c r="BO64" s="8">
        <f t="shared" si="24"/>
        <v>32</v>
      </c>
      <c r="BP64" s="139">
        <f t="shared" si="25"/>
        <v>-0.88000000000000256</v>
      </c>
      <c r="BQ64" s="139">
        <f t="shared" si="26"/>
        <v>-1.0700000000000003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960</v>
      </c>
      <c r="G65" s="16">
        <f>'[3]28'!G67</f>
        <v>0</v>
      </c>
      <c r="H65" s="17">
        <f t="shared" si="27"/>
        <v>1280</v>
      </c>
      <c r="I65" s="15">
        <f>'[3]28'!J67</f>
        <v>270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0</v>
      </c>
      <c r="N65" s="16">
        <f>'[3]28'!O67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26.42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26.42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211.57999999999998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211.57999999999998</v>
      </c>
      <c r="AT65" s="8">
        <v>25.54</v>
      </c>
      <c r="AU65" s="8">
        <v>30.93</v>
      </c>
      <c r="AW65" s="199">
        <v>26.42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26.42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25.54</v>
      </c>
      <c r="BM65" s="8">
        <f t="shared" si="22"/>
        <v>30.93</v>
      </c>
      <c r="BN65" s="8">
        <f t="shared" si="23"/>
        <v>26.42</v>
      </c>
      <c r="BO65" s="8">
        <f t="shared" si="24"/>
        <v>32</v>
      </c>
      <c r="BP65" s="139">
        <f t="shared" si="25"/>
        <v>-0.88000000000000256</v>
      </c>
      <c r="BQ65" s="139">
        <f t="shared" si="26"/>
        <v>-1.0700000000000003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960</v>
      </c>
      <c r="G66" s="16">
        <f>'[3]28'!G68</f>
        <v>0</v>
      </c>
      <c r="H66" s="17">
        <f t="shared" si="27"/>
        <v>1280</v>
      </c>
      <c r="I66" s="15">
        <f>'[3]28'!J68</f>
        <v>270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0</v>
      </c>
      <c r="N66" s="16">
        <f>'[3]28'!O68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26.42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26.42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211.57999999999998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211.57999999999998</v>
      </c>
      <c r="AT66" s="8">
        <v>25.54</v>
      </c>
      <c r="AU66" s="8">
        <v>30.93</v>
      </c>
      <c r="AW66" s="199">
        <v>26.42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26.42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25.54</v>
      </c>
      <c r="BM66" s="8">
        <f t="shared" si="22"/>
        <v>30.93</v>
      </c>
      <c r="BN66" s="8">
        <f t="shared" si="23"/>
        <v>26.42</v>
      </c>
      <c r="BO66" s="8">
        <f t="shared" si="24"/>
        <v>32</v>
      </c>
      <c r="BP66" s="139">
        <f t="shared" si="25"/>
        <v>-0.88000000000000256</v>
      </c>
      <c r="BQ66" s="139">
        <f t="shared" si="26"/>
        <v>-1.0700000000000003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960</v>
      </c>
      <c r="G67" s="16">
        <f>'[3]28'!G69</f>
        <v>0</v>
      </c>
      <c r="H67" s="17">
        <f t="shared" si="27"/>
        <v>1280</v>
      </c>
      <c r="I67" s="15">
        <f>'[3]28'!J69</f>
        <v>270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0</v>
      </c>
      <c r="N67" s="16">
        <f>'[3]28'!O69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26.42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26.42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211.57999999999998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211.57999999999998</v>
      </c>
      <c r="AT67" s="8">
        <v>25.54</v>
      </c>
      <c r="AU67" s="8">
        <v>30.93</v>
      </c>
      <c r="AW67" s="199">
        <v>26.42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26.42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25.54</v>
      </c>
      <c r="BM67" s="8">
        <f t="shared" si="22"/>
        <v>30.93</v>
      </c>
      <c r="BN67" s="8">
        <f t="shared" si="23"/>
        <v>26.42</v>
      </c>
      <c r="BO67" s="8">
        <f t="shared" si="24"/>
        <v>32</v>
      </c>
      <c r="BP67" s="139">
        <f t="shared" si="25"/>
        <v>-0.88000000000000256</v>
      </c>
      <c r="BQ67" s="139">
        <f t="shared" si="26"/>
        <v>-1.0700000000000003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960</v>
      </c>
      <c r="G68" s="16">
        <f>'[3]28'!G70</f>
        <v>0</v>
      </c>
      <c r="H68" s="17">
        <f t="shared" si="27"/>
        <v>1280</v>
      </c>
      <c r="I68" s="15">
        <f>'[3]28'!J70</f>
        <v>270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0</v>
      </c>
      <c r="N68" s="16">
        <f>'[3]28'!O70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26.42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26.42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211.57999999999998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211.57999999999998</v>
      </c>
      <c r="AT68" s="8">
        <v>25.54</v>
      </c>
      <c r="AU68" s="8">
        <v>30.93</v>
      </c>
      <c r="AW68" s="199">
        <v>26.42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26.42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25.54</v>
      </c>
      <c r="BM68" s="8">
        <f t="shared" ref="BM68:BM98" si="54">AU68</f>
        <v>30.93</v>
      </c>
      <c r="BN68" s="8">
        <f t="shared" ref="BN68:BN98" si="55">BC68</f>
        <v>26.42</v>
      </c>
      <c r="BO68" s="8">
        <f t="shared" ref="BO68:BO98" si="56">BJ68</f>
        <v>32</v>
      </c>
      <c r="BP68" s="139">
        <f t="shared" ref="BP68:BP98" si="57">BL68-BN68</f>
        <v>-0.88000000000000256</v>
      </c>
      <c r="BQ68" s="139">
        <f t="shared" ref="BQ68:BQ98" si="58">BM68-BO68</f>
        <v>-1.0700000000000003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960</v>
      </c>
      <c r="G69" s="16">
        <f>'[3]28'!G71</f>
        <v>0</v>
      </c>
      <c r="H69" s="17">
        <f t="shared" ref="H69:H98" si="59">SUM(B69:G69)</f>
        <v>1280</v>
      </c>
      <c r="I69" s="15">
        <f>'[3]28'!J71</f>
        <v>270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0</v>
      </c>
      <c r="N69" s="16">
        <f>'[3]28'!O71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26.42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26.42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211.57999999999998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211.57999999999998</v>
      </c>
      <c r="AT69" s="8">
        <v>25.54</v>
      </c>
      <c r="AU69" s="8">
        <v>30.93</v>
      </c>
      <c r="AW69" s="199">
        <v>26.42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26.42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25.54</v>
      </c>
      <c r="BM69" s="8">
        <f t="shared" si="54"/>
        <v>30.93</v>
      </c>
      <c r="BN69" s="8">
        <f t="shared" si="55"/>
        <v>26.42</v>
      </c>
      <c r="BO69" s="8">
        <f t="shared" si="56"/>
        <v>32</v>
      </c>
      <c r="BP69" s="139">
        <f t="shared" si="57"/>
        <v>-0.88000000000000256</v>
      </c>
      <c r="BQ69" s="139">
        <f t="shared" si="58"/>
        <v>-1.0700000000000003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960</v>
      </c>
      <c r="G70" s="16">
        <f>'[3]28'!G72</f>
        <v>0</v>
      </c>
      <c r="H70" s="17">
        <f t="shared" si="59"/>
        <v>1280</v>
      </c>
      <c r="I70" s="15">
        <f>'[3]28'!J72</f>
        <v>270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0</v>
      </c>
      <c r="N70" s="16">
        <f>'[3]28'!O72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26.42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26.42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211.57999999999998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211.57999999999998</v>
      </c>
      <c r="AT70" s="8">
        <v>25.54</v>
      </c>
      <c r="AU70" s="8">
        <v>30.93</v>
      </c>
      <c r="AW70" s="199">
        <v>26.42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26.42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25.54</v>
      </c>
      <c r="BM70" s="8">
        <f t="shared" si="54"/>
        <v>30.93</v>
      </c>
      <c r="BN70" s="8">
        <f t="shared" si="55"/>
        <v>26.42</v>
      </c>
      <c r="BO70" s="8">
        <f t="shared" si="56"/>
        <v>32</v>
      </c>
      <c r="BP70" s="139">
        <f t="shared" si="57"/>
        <v>-0.88000000000000256</v>
      </c>
      <c r="BQ70" s="139">
        <f t="shared" si="58"/>
        <v>-1.0700000000000003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960</v>
      </c>
      <c r="G71" s="16">
        <f>'[3]28'!G73</f>
        <v>0</v>
      </c>
      <c r="H71" s="17">
        <f t="shared" si="59"/>
        <v>1280</v>
      </c>
      <c r="I71" s="15">
        <f>'[3]28'!J73</f>
        <v>270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0</v>
      </c>
      <c r="N71" s="16">
        <f>'[3]28'!O73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26.42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26.42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211.57999999999998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211.57999999999998</v>
      </c>
      <c r="AT71" s="8">
        <v>25.54</v>
      </c>
      <c r="AU71" s="8">
        <v>30.93</v>
      </c>
      <c r="AW71" s="199">
        <v>26.42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26.42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25.54</v>
      </c>
      <c r="BM71" s="8">
        <f t="shared" si="54"/>
        <v>30.93</v>
      </c>
      <c r="BN71" s="8">
        <f t="shared" si="55"/>
        <v>26.42</v>
      </c>
      <c r="BO71" s="8">
        <f t="shared" si="56"/>
        <v>32</v>
      </c>
      <c r="BP71" s="139">
        <f t="shared" si="57"/>
        <v>-0.88000000000000256</v>
      </c>
      <c r="BQ71" s="139">
        <f t="shared" si="58"/>
        <v>-1.0700000000000003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960</v>
      </c>
      <c r="G72" s="16">
        <f>'[3]28'!G74</f>
        <v>0</v>
      </c>
      <c r="H72" s="17">
        <f t="shared" si="59"/>
        <v>1280</v>
      </c>
      <c r="I72" s="15">
        <f>'[3]28'!J74</f>
        <v>270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0</v>
      </c>
      <c r="N72" s="16">
        <f>'[3]28'!O74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26.42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26.42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211.57999999999998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211.57999999999998</v>
      </c>
      <c r="AT72" s="8">
        <v>25.54</v>
      </c>
      <c r="AU72" s="8">
        <v>30.93</v>
      </c>
      <c r="AW72" s="199">
        <v>26.42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26.42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25.54</v>
      </c>
      <c r="BM72" s="8">
        <f t="shared" si="54"/>
        <v>30.93</v>
      </c>
      <c r="BN72" s="8">
        <f t="shared" si="55"/>
        <v>26.42</v>
      </c>
      <c r="BO72" s="8">
        <f t="shared" si="56"/>
        <v>32</v>
      </c>
      <c r="BP72" s="139">
        <f t="shared" si="57"/>
        <v>-0.88000000000000256</v>
      </c>
      <c r="BQ72" s="139">
        <f t="shared" si="58"/>
        <v>-1.0700000000000003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960</v>
      </c>
      <c r="G73" s="16">
        <f>'[3]28'!G75</f>
        <v>0</v>
      </c>
      <c r="H73" s="17">
        <f t="shared" si="59"/>
        <v>1280</v>
      </c>
      <c r="I73" s="15">
        <f>'[3]28'!J75</f>
        <v>270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0</v>
      </c>
      <c r="N73" s="16">
        <f>'[3]28'!O75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25.29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25.29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212.71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212.71</v>
      </c>
      <c r="AT73" s="8">
        <v>24.45</v>
      </c>
      <c r="AU73" s="8">
        <v>30.93</v>
      </c>
      <c r="AW73" s="199">
        <v>25.29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25.29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24.45</v>
      </c>
      <c r="BM73" s="8">
        <f t="shared" si="54"/>
        <v>30.93</v>
      </c>
      <c r="BN73" s="8">
        <f t="shared" si="55"/>
        <v>25.29</v>
      </c>
      <c r="BO73" s="8">
        <f t="shared" si="56"/>
        <v>32</v>
      </c>
      <c r="BP73" s="139">
        <f t="shared" si="57"/>
        <v>-0.83999999999999986</v>
      </c>
      <c r="BQ73" s="139">
        <f t="shared" si="58"/>
        <v>-1.0700000000000003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960</v>
      </c>
      <c r="G74" s="16">
        <f>'[3]28'!G76</f>
        <v>0</v>
      </c>
      <c r="H74" s="17">
        <f t="shared" si="59"/>
        <v>1280</v>
      </c>
      <c r="I74" s="15">
        <f>'[3]28'!J76</f>
        <v>270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0</v>
      </c>
      <c r="N74" s="16">
        <f>'[3]28'!O76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25.29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25.29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212.71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212.71</v>
      </c>
      <c r="AT74" s="8">
        <v>24.45</v>
      </c>
      <c r="AU74" s="8">
        <v>30.93</v>
      </c>
      <c r="AW74" s="199">
        <v>25.29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25.29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24.45</v>
      </c>
      <c r="BM74" s="8">
        <f t="shared" si="54"/>
        <v>30.93</v>
      </c>
      <c r="BN74" s="8">
        <f t="shared" si="55"/>
        <v>25.29</v>
      </c>
      <c r="BO74" s="8">
        <f t="shared" si="56"/>
        <v>32</v>
      </c>
      <c r="BP74" s="139">
        <f t="shared" si="57"/>
        <v>-0.83999999999999986</v>
      </c>
      <c r="BQ74" s="139">
        <f t="shared" si="58"/>
        <v>-1.0700000000000003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980</v>
      </c>
      <c r="G75" s="16">
        <f>'[3]28'!G77</f>
        <v>0</v>
      </c>
      <c r="H75" s="17">
        <f t="shared" si="59"/>
        <v>1300</v>
      </c>
      <c r="I75" s="15">
        <f>'[3]28'!J77</f>
        <v>270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0</v>
      </c>
      <c r="N75" s="16">
        <f>'[3]28'!O77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206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206</v>
      </c>
      <c r="AT75" s="8">
        <v>30.93</v>
      </c>
      <c r="AU75" s="8">
        <v>30.93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30.93</v>
      </c>
      <c r="BM75" s="8">
        <f t="shared" si="54"/>
        <v>30.93</v>
      </c>
      <c r="BN75" s="8">
        <f t="shared" si="55"/>
        <v>32</v>
      </c>
      <c r="BO75" s="8">
        <f t="shared" si="56"/>
        <v>32</v>
      </c>
      <c r="BP75" s="139">
        <f t="shared" si="57"/>
        <v>-1.0700000000000003</v>
      </c>
      <c r="BQ75" s="139">
        <f t="shared" si="58"/>
        <v>-1.0700000000000003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980</v>
      </c>
      <c r="G76" s="16">
        <f>'[3]28'!G78</f>
        <v>0</v>
      </c>
      <c r="H76" s="17">
        <f t="shared" si="59"/>
        <v>1300</v>
      </c>
      <c r="I76" s="15">
        <f>'[3]28'!J78</f>
        <v>270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0</v>
      </c>
      <c r="N76" s="16">
        <f>'[3]28'!O78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206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206</v>
      </c>
      <c r="AT76" s="8">
        <v>30.93</v>
      </c>
      <c r="AU76" s="8">
        <v>30.93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30.93</v>
      </c>
      <c r="BM76" s="8">
        <f t="shared" si="54"/>
        <v>30.93</v>
      </c>
      <c r="BN76" s="8">
        <f t="shared" si="55"/>
        <v>32</v>
      </c>
      <c r="BO76" s="8">
        <f t="shared" si="56"/>
        <v>32</v>
      </c>
      <c r="BP76" s="139">
        <f t="shared" si="57"/>
        <v>-1.0700000000000003</v>
      </c>
      <c r="BQ76" s="139">
        <f t="shared" si="58"/>
        <v>-1.0700000000000003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980</v>
      </c>
      <c r="G77" s="16">
        <f>'[3]28'!G79</f>
        <v>0</v>
      </c>
      <c r="H77" s="17">
        <f t="shared" si="59"/>
        <v>1300</v>
      </c>
      <c r="I77" s="15">
        <f>'[3]28'!J79</f>
        <v>294.61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0</v>
      </c>
      <c r="N77" s="16">
        <f>'[3]28'!O79</f>
        <v>0</v>
      </c>
      <c r="O77" s="17">
        <f t="shared" si="60"/>
        <v>294.61</v>
      </c>
      <c r="P77" s="18">
        <f>frq!C77</f>
        <v>1</v>
      </c>
      <c r="Q77" s="15">
        <f t="shared" si="33"/>
        <v>294.61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294.61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230.61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230.61</v>
      </c>
      <c r="AT77" s="8">
        <v>30.93</v>
      </c>
      <c r="AU77" s="8">
        <v>30.93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30.93</v>
      </c>
      <c r="BM77" s="8">
        <f t="shared" si="54"/>
        <v>30.93</v>
      </c>
      <c r="BN77" s="8">
        <f t="shared" si="55"/>
        <v>32</v>
      </c>
      <c r="BO77" s="8">
        <f t="shared" si="56"/>
        <v>32</v>
      </c>
      <c r="BP77" s="139">
        <f t="shared" si="57"/>
        <v>-1.0700000000000003</v>
      </c>
      <c r="BQ77" s="139">
        <f t="shared" si="58"/>
        <v>-1.0700000000000003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980</v>
      </c>
      <c r="G78" s="16">
        <f>'[3]28'!G80</f>
        <v>0</v>
      </c>
      <c r="H78" s="17">
        <f t="shared" si="59"/>
        <v>1300</v>
      </c>
      <c r="I78" s="15">
        <f>'[3]28'!J80</f>
        <v>298.61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0</v>
      </c>
      <c r="N78" s="16">
        <f>'[3]28'!O80</f>
        <v>0</v>
      </c>
      <c r="O78" s="17">
        <f t="shared" si="60"/>
        <v>298.61</v>
      </c>
      <c r="P78" s="18">
        <f>frq!C78</f>
        <v>1</v>
      </c>
      <c r="Q78" s="15">
        <f t="shared" si="33"/>
        <v>298.61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298.61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234.61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234.61</v>
      </c>
      <c r="AT78" s="8">
        <v>30.93</v>
      </c>
      <c r="AU78" s="8">
        <v>30.93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30.93</v>
      </c>
      <c r="BM78" s="8">
        <f t="shared" si="54"/>
        <v>30.93</v>
      </c>
      <c r="BN78" s="8">
        <f t="shared" si="55"/>
        <v>32</v>
      </c>
      <c r="BO78" s="8">
        <f t="shared" si="56"/>
        <v>32</v>
      </c>
      <c r="BP78" s="139">
        <f t="shared" si="57"/>
        <v>-1.0700000000000003</v>
      </c>
      <c r="BQ78" s="139">
        <f t="shared" si="58"/>
        <v>-1.0700000000000003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980</v>
      </c>
      <c r="G79" s="16">
        <f>'[3]28'!G81</f>
        <v>0</v>
      </c>
      <c r="H79" s="17">
        <f t="shared" si="59"/>
        <v>1300</v>
      </c>
      <c r="I79" s="15">
        <f>'[3]28'!J81</f>
        <v>270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0</v>
      </c>
      <c r="N79" s="16">
        <f>'[3]28'!O81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3.39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3.39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234.61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234.61</v>
      </c>
      <c r="AT79" s="8">
        <v>30.93</v>
      </c>
      <c r="AU79" s="8">
        <v>30.93</v>
      </c>
      <c r="AW79" s="199">
        <v>3.39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3.39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30.93</v>
      </c>
      <c r="BM79" s="8">
        <f t="shared" si="54"/>
        <v>30.93</v>
      </c>
      <c r="BN79" s="8">
        <f t="shared" si="55"/>
        <v>3.39</v>
      </c>
      <c r="BO79" s="8">
        <f t="shared" si="56"/>
        <v>32</v>
      </c>
      <c r="BP79" s="139">
        <f t="shared" si="57"/>
        <v>27.54</v>
      </c>
      <c r="BQ79" s="139">
        <f t="shared" si="58"/>
        <v>-1.0700000000000003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980</v>
      </c>
      <c r="G80" s="16">
        <f>'[3]28'!G82</f>
        <v>0</v>
      </c>
      <c r="H80" s="17">
        <f t="shared" si="59"/>
        <v>1300</v>
      </c>
      <c r="I80" s="15">
        <f>'[3]28'!J82</f>
        <v>270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0</v>
      </c>
      <c r="N80" s="16">
        <f>'[3]28'!O82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3.39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3.39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234.61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234.61</v>
      </c>
      <c r="AT80" s="8">
        <v>30.93</v>
      </c>
      <c r="AU80" s="8">
        <v>30.93</v>
      </c>
      <c r="AW80" s="199">
        <v>3.39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3.39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30.93</v>
      </c>
      <c r="BM80" s="8">
        <f t="shared" si="54"/>
        <v>30.93</v>
      </c>
      <c r="BN80" s="8">
        <f t="shared" si="55"/>
        <v>3.39</v>
      </c>
      <c r="BO80" s="8">
        <f t="shared" si="56"/>
        <v>32</v>
      </c>
      <c r="BP80" s="139">
        <f t="shared" si="57"/>
        <v>27.54</v>
      </c>
      <c r="BQ80" s="139">
        <f t="shared" si="58"/>
        <v>-1.0700000000000003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980</v>
      </c>
      <c r="G81" s="16">
        <f>'[3]28'!G83</f>
        <v>0</v>
      </c>
      <c r="H81" s="17">
        <f t="shared" si="59"/>
        <v>1300</v>
      </c>
      <c r="I81" s="15">
        <f>'[3]28'!J83</f>
        <v>270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0</v>
      </c>
      <c r="N81" s="16">
        <f>'[3]28'!O83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3.39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3.39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234.61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234.61</v>
      </c>
      <c r="AT81" s="8">
        <v>3.28</v>
      </c>
      <c r="AU81" s="8">
        <v>30.93</v>
      </c>
      <c r="AW81" s="199">
        <v>3.39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3.39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3.28</v>
      </c>
      <c r="BM81" s="8">
        <f t="shared" si="54"/>
        <v>30.93</v>
      </c>
      <c r="BN81" s="8">
        <f t="shared" si="55"/>
        <v>3.39</v>
      </c>
      <c r="BO81" s="8">
        <f t="shared" si="56"/>
        <v>32</v>
      </c>
      <c r="BP81" s="139">
        <f t="shared" si="57"/>
        <v>-0.11000000000000032</v>
      </c>
      <c r="BQ81" s="139">
        <f t="shared" si="58"/>
        <v>-1.0700000000000003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980</v>
      </c>
      <c r="G82" s="16">
        <f>'[3]28'!G84</f>
        <v>0</v>
      </c>
      <c r="H82" s="17">
        <f t="shared" si="59"/>
        <v>1300</v>
      </c>
      <c r="I82" s="15">
        <f>'[3]28'!J84</f>
        <v>270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0</v>
      </c>
      <c r="N82" s="16">
        <f>'[3]28'!O84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3.39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3.39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234.61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234.61</v>
      </c>
      <c r="AT82" s="8">
        <v>3.28</v>
      </c>
      <c r="AU82" s="8">
        <v>30.93</v>
      </c>
      <c r="AW82" s="199">
        <v>3.39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3.39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3.28</v>
      </c>
      <c r="BM82" s="8">
        <f t="shared" si="54"/>
        <v>30.93</v>
      </c>
      <c r="BN82" s="8">
        <f t="shared" si="55"/>
        <v>3.39</v>
      </c>
      <c r="BO82" s="8">
        <f t="shared" si="56"/>
        <v>32</v>
      </c>
      <c r="BP82" s="139">
        <f t="shared" si="57"/>
        <v>-0.11000000000000032</v>
      </c>
      <c r="BQ82" s="139">
        <f t="shared" si="58"/>
        <v>-1.0700000000000003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980</v>
      </c>
      <c r="G83" s="16">
        <f>'[3]28'!G85</f>
        <v>0</v>
      </c>
      <c r="H83" s="17">
        <f t="shared" si="59"/>
        <v>1300</v>
      </c>
      <c r="I83" s="15">
        <f>'[3]28'!J85</f>
        <v>270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0</v>
      </c>
      <c r="N83" s="16">
        <f>'[3]28'!O85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3.39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3.39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234.61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234.61</v>
      </c>
      <c r="AT83" s="8">
        <v>3.28</v>
      </c>
      <c r="AU83" s="8">
        <v>30.93</v>
      </c>
      <c r="AW83" s="199">
        <v>3.39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3.39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3.28</v>
      </c>
      <c r="BM83" s="8">
        <f t="shared" si="54"/>
        <v>30.93</v>
      </c>
      <c r="BN83" s="8">
        <f t="shared" si="55"/>
        <v>3.39</v>
      </c>
      <c r="BO83" s="8">
        <f t="shared" si="56"/>
        <v>32</v>
      </c>
      <c r="BP83" s="139">
        <f t="shared" si="57"/>
        <v>-0.11000000000000032</v>
      </c>
      <c r="BQ83" s="139">
        <f t="shared" si="58"/>
        <v>-1.0700000000000003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980</v>
      </c>
      <c r="G84" s="16">
        <f>'[3]28'!G86</f>
        <v>0</v>
      </c>
      <c r="H84" s="17">
        <f t="shared" si="59"/>
        <v>1300</v>
      </c>
      <c r="I84" s="15">
        <f>'[3]28'!J86</f>
        <v>270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0</v>
      </c>
      <c r="N84" s="16">
        <f>'[3]28'!O86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3.39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3.39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234.61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234.61</v>
      </c>
      <c r="AT84" s="8">
        <v>3.28</v>
      </c>
      <c r="AU84" s="8">
        <v>30.93</v>
      </c>
      <c r="AW84" s="199">
        <v>3.39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3.39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3.28</v>
      </c>
      <c r="BM84" s="8">
        <f t="shared" si="54"/>
        <v>30.93</v>
      </c>
      <c r="BN84" s="8">
        <f t="shared" si="55"/>
        <v>3.39</v>
      </c>
      <c r="BO84" s="8">
        <f t="shared" si="56"/>
        <v>32</v>
      </c>
      <c r="BP84" s="139">
        <f t="shared" si="57"/>
        <v>-0.11000000000000032</v>
      </c>
      <c r="BQ84" s="139">
        <f t="shared" si="58"/>
        <v>-1.0700000000000003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980</v>
      </c>
      <c r="G85" s="16">
        <f>'[3]28'!G87</f>
        <v>0</v>
      </c>
      <c r="H85" s="17">
        <f t="shared" si="59"/>
        <v>1300</v>
      </c>
      <c r="I85" s="15">
        <f>'[3]28'!J87</f>
        <v>270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0</v>
      </c>
      <c r="N85" s="16">
        <f>'[3]28'!O87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3.39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3.39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234.61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234.61</v>
      </c>
      <c r="AT85" s="8">
        <v>3.28</v>
      </c>
      <c r="AU85" s="8">
        <v>30.93</v>
      </c>
      <c r="AW85" s="199">
        <v>3.39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3.39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3.28</v>
      </c>
      <c r="BM85" s="8">
        <f t="shared" si="54"/>
        <v>30.93</v>
      </c>
      <c r="BN85" s="8">
        <f t="shared" si="55"/>
        <v>3.39</v>
      </c>
      <c r="BO85" s="8">
        <f t="shared" si="56"/>
        <v>32</v>
      </c>
      <c r="BP85" s="139">
        <f t="shared" si="57"/>
        <v>-0.11000000000000032</v>
      </c>
      <c r="BQ85" s="139">
        <f t="shared" si="58"/>
        <v>-1.0700000000000003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980</v>
      </c>
      <c r="G86" s="16">
        <f>'[3]28'!G88</f>
        <v>0</v>
      </c>
      <c r="H86" s="17">
        <f t="shared" si="59"/>
        <v>1300</v>
      </c>
      <c r="I86" s="15">
        <f>'[3]28'!J88</f>
        <v>270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0</v>
      </c>
      <c r="N86" s="16">
        <f>'[3]28'!O88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7.39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7.39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230.61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230.61</v>
      </c>
      <c r="AT86" s="8">
        <v>7.14</v>
      </c>
      <c r="AU86" s="8">
        <v>30.93</v>
      </c>
      <c r="AW86" s="199">
        <v>7.39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7.39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7.14</v>
      </c>
      <c r="BM86" s="8">
        <f t="shared" si="54"/>
        <v>30.93</v>
      </c>
      <c r="BN86" s="8">
        <f t="shared" si="55"/>
        <v>7.39</v>
      </c>
      <c r="BO86" s="8">
        <f t="shared" si="56"/>
        <v>32</v>
      </c>
      <c r="BP86" s="139">
        <f t="shared" si="57"/>
        <v>-0.25</v>
      </c>
      <c r="BQ86" s="139">
        <f t="shared" si="58"/>
        <v>-1.0700000000000003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980</v>
      </c>
      <c r="G87" s="16">
        <f>'[3]28'!G89</f>
        <v>0</v>
      </c>
      <c r="H87" s="17">
        <f t="shared" si="59"/>
        <v>1300</v>
      </c>
      <c r="I87" s="15">
        <f>'[3]28'!J89</f>
        <v>270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0</v>
      </c>
      <c r="N87" s="16">
        <f>'[3]28'!O89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7.39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7.39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230.61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230.61</v>
      </c>
      <c r="AT87" s="8">
        <v>7.14</v>
      </c>
      <c r="AU87" s="8">
        <v>30.93</v>
      </c>
      <c r="AW87" s="199">
        <v>7.39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7.39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7.14</v>
      </c>
      <c r="BM87" s="8">
        <f t="shared" si="54"/>
        <v>30.93</v>
      </c>
      <c r="BN87" s="8">
        <f t="shared" si="55"/>
        <v>7.39</v>
      </c>
      <c r="BO87" s="8">
        <f t="shared" si="56"/>
        <v>32</v>
      </c>
      <c r="BP87" s="139">
        <f t="shared" si="57"/>
        <v>-0.25</v>
      </c>
      <c r="BQ87" s="139">
        <f t="shared" si="58"/>
        <v>-1.0700000000000003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980</v>
      </c>
      <c r="G88" s="16">
        <f>'[3]28'!G90</f>
        <v>0</v>
      </c>
      <c r="H88" s="17">
        <f t="shared" si="59"/>
        <v>1300</v>
      </c>
      <c r="I88" s="15">
        <f>'[3]28'!J90</f>
        <v>270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0</v>
      </c>
      <c r="N88" s="16">
        <f>'[3]28'!O90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7.39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7.39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230.61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230.61</v>
      </c>
      <c r="AT88" s="8">
        <v>7.14</v>
      </c>
      <c r="AU88" s="8">
        <v>30.93</v>
      </c>
      <c r="AW88" s="199">
        <v>7.39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7.39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7.14</v>
      </c>
      <c r="BM88" s="8">
        <f t="shared" si="54"/>
        <v>30.93</v>
      </c>
      <c r="BN88" s="8">
        <f t="shared" si="55"/>
        <v>7.39</v>
      </c>
      <c r="BO88" s="8">
        <f t="shared" si="56"/>
        <v>32</v>
      </c>
      <c r="BP88" s="139">
        <f t="shared" si="57"/>
        <v>-0.25</v>
      </c>
      <c r="BQ88" s="139">
        <f t="shared" si="58"/>
        <v>-1.0700000000000003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980</v>
      </c>
      <c r="G89" s="16">
        <f>'[3]28'!G91</f>
        <v>0</v>
      </c>
      <c r="H89" s="17">
        <f t="shared" si="59"/>
        <v>1300</v>
      </c>
      <c r="I89" s="15">
        <f>'[3]28'!J91</f>
        <v>270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0</v>
      </c>
      <c r="N89" s="16">
        <f>'[3]28'!O91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7.39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7.39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230.61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230.61</v>
      </c>
      <c r="AT89" s="8">
        <v>7.14</v>
      </c>
      <c r="AU89" s="8">
        <v>30.93</v>
      </c>
      <c r="AW89" s="199">
        <v>7.39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7.39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7.14</v>
      </c>
      <c r="BM89" s="8">
        <f t="shared" si="54"/>
        <v>30.93</v>
      </c>
      <c r="BN89" s="8">
        <f t="shared" si="55"/>
        <v>7.39</v>
      </c>
      <c r="BO89" s="8">
        <f t="shared" si="56"/>
        <v>32</v>
      </c>
      <c r="BP89" s="139">
        <f t="shared" si="57"/>
        <v>-0.25</v>
      </c>
      <c r="BQ89" s="139">
        <f t="shared" si="58"/>
        <v>-1.0700000000000003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980</v>
      </c>
      <c r="G90" s="16">
        <f>'[3]28'!G92</f>
        <v>0</v>
      </c>
      <c r="H90" s="17">
        <f t="shared" si="59"/>
        <v>1300</v>
      </c>
      <c r="I90" s="15">
        <f>'[3]28'!J92</f>
        <v>270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0</v>
      </c>
      <c r="N90" s="16">
        <f>'[3]28'!O92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7.39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7.39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230.61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230.61</v>
      </c>
      <c r="AT90" s="8">
        <v>7.14</v>
      </c>
      <c r="AU90" s="8">
        <v>30.93</v>
      </c>
      <c r="AW90" s="199">
        <v>7.39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7.39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7.14</v>
      </c>
      <c r="BM90" s="8">
        <f t="shared" si="54"/>
        <v>30.93</v>
      </c>
      <c r="BN90" s="8">
        <f t="shared" si="55"/>
        <v>7.39</v>
      </c>
      <c r="BO90" s="8">
        <f t="shared" si="56"/>
        <v>32</v>
      </c>
      <c r="BP90" s="139">
        <f t="shared" si="57"/>
        <v>-0.25</v>
      </c>
      <c r="BQ90" s="139">
        <f t="shared" si="58"/>
        <v>-1.0700000000000003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980</v>
      </c>
      <c r="G91" s="16">
        <f>'[3]28'!G93</f>
        <v>0</v>
      </c>
      <c r="H91" s="17">
        <f t="shared" si="59"/>
        <v>1300</v>
      </c>
      <c r="I91" s="15">
        <f>'[3]28'!J93</f>
        <v>270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0</v>
      </c>
      <c r="N91" s="16">
        <f>'[3]28'!O93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24.97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24.97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213.03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213.03</v>
      </c>
      <c r="AT91" s="8">
        <v>7.14</v>
      </c>
      <c r="AU91" s="8">
        <v>30.93</v>
      </c>
      <c r="AW91" s="199">
        <v>24.97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24.97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7.14</v>
      </c>
      <c r="BM91" s="8">
        <f t="shared" si="54"/>
        <v>30.93</v>
      </c>
      <c r="BN91" s="8">
        <f t="shared" si="55"/>
        <v>24.97</v>
      </c>
      <c r="BO91" s="8">
        <f t="shared" si="56"/>
        <v>32</v>
      </c>
      <c r="BP91" s="139">
        <f t="shared" si="57"/>
        <v>-17.829999999999998</v>
      </c>
      <c r="BQ91" s="139">
        <f t="shared" si="58"/>
        <v>-1.0700000000000003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980</v>
      </c>
      <c r="G92" s="16">
        <f>'[3]28'!G94</f>
        <v>0</v>
      </c>
      <c r="H92" s="17">
        <f t="shared" si="59"/>
        <v>1300</v>
      </c>
      <c r="I92" s="15">
        <f>'[3]28'!J94</f>
        <v>270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0</v>
      </c>
      <c r="N92" s="16">
        <f>'[3]28'!O94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24.97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24.97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213.03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213.03</v>
      </c>
      <c r="AT92" s="8">
        <v>7.14</v>
      </c>
      <c r="AU92" s="8">
        <v>30.93</v>
      </c>
      <c r="AW92" s="199">
        <v>24.97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24.97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7.14</v>
      </c>
      <c r="BM92" s="8">
        <f t="shared" si="54"/>
        <v>30.93</v>
      </c>
      <c r="BN92" s="8">
        <f t="shared" si="55"/>
        <v>24.97</v>
      </c>
      <c r="BO92" s="8">
        <f t="shared" si="56"/>
        <v>32</v>
      </c>
      <c r="BP92" s="139">
        <f t="shared" si="57"/>
        <v>-17.829999999999998</v>
      </c>
      <c r="BQ92" s="139">
        <f t="shared" si="58"/>
        <v>-1.0700000000000003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980</v>
      </c>
      <c r="G93" s="16">
        <f>'[3]28'!G95</f>
        <v>0</v>
      </c>
      <c r="H93" s="17">
        <f t="shared" si="59"/>
        <v>1300</v>
      </c>
      <c r="I93" s="15">
        <f>'[3]28'!J95</f>
        <v>270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0</v>
      </c>
      <c r="N93" s="16">
        <f>'[3]28'!O95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24.97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24.97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213.03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213.03</v>
      </c>
      <c r="AT93" s="8">
        <v>7.14</v>
      </c>
      <c r="AU93" s="8">
        <v>30.93</v>
      </c>
      <c r="AW93" s="199">
        <v>24.97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24.97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7.14</v>
      </c>
      <c r="BM93" s="8">
        <f t="shared" si="54"/>
        <v>30.93</v>
      </c>
      <c r="BN93" s="8">
        <f t="shared" si="55"/>
        <v>24.97</v>
      </c>
      <c r="BO93" s="8">
        <f t="shared" si="56"/>
        <v>32</v>
      </c>
      <c r="BP93" s="139">
        <f t="shared" si="57"/>
        <v>-17.829999999999998</v>
      </c>
      <c r="BQ93" s="139">
        <f t="shared" si="58"/>
        <v>-1.0700000000000003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980</v>
      </c>
      <c r="G94" s="16">
        <f>'[3]28'!G96</f>
        <v>0</v>
      </c>
      <c r="H94" s="17">
        <f t="shared" si="59"/>
        <v>1300</v>
      </c>
      <c r="I94" s="15">
        <f>'[3]28'!J96</f>
        <v>270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0</v>
      </c>
      <c r="N94" s="16">
        <f>'[3]28'!O96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24.97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24.97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213.03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213.03</v>
      </c>
      <c r="AT94" s="8">
        <v>7.14</v>
      </c>
      <c r="AU94" s="8">
        <v>30.93</v>
      </c>
      <c r="AW94" s="199">
        <v>24.97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24.97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7.14</v>
      </c>
      <c r="BM94" s="8">
        <f t="shared" si="54"/>
        <v>30.93</v>
      </c>
      <c r="BN94" s="8">
        <f t="shared" si="55"/>
        <v>24.97</v>
      </c>
      <c r="BO94" s="8">
        <f t="shared" si="56"/>
        <v>32</v>
      </c>
      <c r="BP94" s="139">
        <f t="shared" si="57"/>
        <v>-17.829999999999998</v>
      </c>
      <c r="BQ94" s="139">
        <f t="shared" si="58"/>
        <v>-1.0700000000000003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980</v>
      </c>
      <c r="G95" s="16">
        <f>'[3]28'!G97</f>
        <v>0</v>
      </c>
      <c r="H95" s="17">
        <f t="shared" si="59"/>
        <v>1300</v>
      </c>
      <c r="I95" s="15">
        <f>'[3]28'!J97</f>
        <v>270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0</v>
      </c>
      <c r="N95" s="16">
        <f>'[3]28'!O97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24.97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24.97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213.03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213.03</v>
      </c>
      <c r="AT95" s="8">
        <v>24.14</v>
      </c>
      <c r="AU95" s="8">
        <v>30.93</v>
      </c>
      <c r="AW95" s="199">
        <v>24.97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24.97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24.14</v>
      </c>
      <c r="BM95" s="8">
        <f t="shared" si="54"/>
        <v>30.93</v>
      </c>
      <c r="BN95" s="8">
        <f t="shared" si="55"/>
        <v>24.97</v>
      </c>
      <c r="BO95" s="8">
        <f t="shared" si="56"/>
        <v>32</v>
      </c>
      <c r="BP95" s="139">
        <f t="shared" si="57"/>
        <v>-0.82999999999999829</v>
      </c>
      <c r="BQ95" s="139">
        <f t="shared" si="58"/>
        <v>-1.0700000000000003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980</v>
      </c>
      <c r="G96" s="16">
        <f>'[3]28'!G98</f>
        <v>0</v>
      </c>
      <c r="H96" s="17">
        <f t="shared" si="59"/>
        <v>1300</v>
      </c>
      <c r="I96" s="15">
        <f>'[3]28'!J98</f>
        <v>270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0</v>
      </c>
      <c r="N96" s="16">
        <f>'[3]28'!O98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24.97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24.97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213.03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213.03</v>
      </c>
      <c r="AT96" s="8">
        <v>24.14</v>
      </c>
      <c r="AU96" s="8">
        <v>30.93</v>
      </c>
      <c r="AW96" s="199">
        <v>24.97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24.97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24.14</v>
      </c>
      <c r="BM96" s="8">
        <f t="shared" si="54"/>
        <v>30.93</v>
      </c>
      <c r="BN96" s="8">
        <f t="shared" si="55"/>
        <v>24.97</v>
      </c>
      <c r="BO96" s="8">
        <f t="shared" si="56"/>
        <v>32</v>
      </c>
      <c r="BP96" s="139">
        <f t="shared" si="57"/>
        <v>-0.82999999999999829</v>
      </c>
      <c r="BQ96" s="139">
        <f t="shared" si="58"/>
        <v>-1.0700000000000003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980</v>
      </c>
      <c r="G97" s="16">
        <f>'[3]28'!G99</f>
        <v>0</v>
      </c>
      <c r="H97" s="17">
        <f t="shared" si="59"/>
        <v>1300</v>
      </c>
      <c r="I97" s="15">
        <f>'[3]28'!J99</f>
        <v>270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0</v>
      </c>
      <c r="N97" s="16">
        <f>'[3]28'!O99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24.97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24.97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213.03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213.03</v>
      </c>
      <c r="AT97" s="8">
        <v>24.14</v>
      </c>
      <c r="AU97" s="8">
        <v>30.93</v>
      </c>
      <c r="AW97" s="199">
        <v>24.97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24.97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24.14</v>
      </c>
      <c r="BM97" s="8">
        <f t="shared" si="54"/>
        <v>30.93</v>
      </c>
      <c r="BN97" s="8">
        <f t="shared" si="55"/>
        <v>24.97</v>
      </c>
      <c r="BO97" s="8">
        <f t="shared" si="56"/>
        <v>32</v>
      </c>
      <c r="BP97" s="139">
        <f t="shared" si="57"/>
        <v>-0.82999999999999829</v>
      </c>
      <c r="BQ97" s="139">
        <f t="shared" si="58"/>
        <v>-1.0700000000000003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980</v>
      </c>
      <c r="G98" s="16">
        <f>'[3]28'!G100</f>
        <v>0</v>
      </c>
      <c r="H98" s="17">
        <f t="shared" si="59"/>
        <v>1300</v>
      </c>
      <c r="I98" s="15">
        <f>'[3]28'!J100</f>
        <v>270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0</v>
      </c>
      <c r="N98" s="16">
        <f>'[3]28'!O100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24.97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24.97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213.03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213.03</v>
      </c>
      <c r="AT98" s="8">
        <v>24.14</v>
      </c>
      <c r="AU98" s="8">
        <v>30.93</v>
      </c>
      <c r="AW98" s="199">
        <v>24.97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24.97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24.14</v>
      </c>
      <c r="BM98" s="8">
        <f t="shared" si="54"/>
        <v>30.93</v>
      </c>
      <c r="BN98" s="8">
        <f t="shared" si="55"/>
        <v>24.97</v>
      </c>
      <c r="BO98" s="8">
        <f t="shared" si="56"/>
        <v>32</v>
      </c>
      <c r="BP98" s="139">
        <f t="shared" si="57"/>
        <v>-0.82999999999999829</v>
      </c>
      <c r="BQ98" s="139">
        <f t="shared" si="58"/>
        <v>-1.0700000000000003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6.4933050000000003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6.4933050000000003</v>
      </c>
      <c r="P99" s="15">
        <f t="shared" si="62"/>
        <v>2.4E-2</v>
      </c>
      <c r="Q99" s="15">
        <f t="shared" si="62"/>
        <v>6.4933050000000003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6.4933050000000003</v>
      </c>
      <c r="X99" s="15">
        <f t="shared" si="62"/>
        <v>0.5492600000000003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0.5492600000000003</v>
      </c>
      <c r="AE99" s="15">
        <f t="shared" si="62"/>
        <v>0.66145500000000013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0.66145500000000013</v>
      </c>
      <c r="AL99" s="15">
        <f t="shared" si="62"/>
        <v>5.2825900000000017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5.2825900000000017</v>
      </c>
      <c r="AS99" s="15">
        <f t="shared" si="62"/>
        <v>0</v>
      </c>
      <c r="AT99" s="15">
        <f t="shared" si="62"/>
        <v>0.5096400000000002</v>
      </c>
      <c r="AU99" s="15">
        <f t="shared" si="62"/>
        <v>0.67350499999999913</v>
      </c>
      <c r="AV99" s="15">
        <f t="shared" si="62"/>
        <v>0</v>
      </c>
      <c r="AW99" s="15">
        <f t="shared" si="62"/>
        <v>0.5492600000000003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0.5492600000000003</v>
      </c>
      <c r="BD99" s="15">
        <f t="shared" si="62"/>
        <v>0.66145500000000013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0.66145500000000013</v>
      </c>
      <c r="BK99" s="15"/>
      <c r="BL99" s="15">
        <f t="shared" si="63"/>
        <v>0.5096400000000002</v>
      </c>
      <c r="BM99" s="15">
        <f t="shared" si="63"/>
        <v>0.67350499999999913</v>
      </c>
      <c r="BN99" s="15">
        <f t="shared" si="63"/>
        <v>0.5492600000000003</v>
      </c>
      <c r="BO99" s="15">
        <f t="shared" si="63"/>
        <v>0.66145500000000013</v>
      </c>
      <c r="BP99" s="15">
        <f t="shared" si="63"/>
        <v>-3.962000000000003E-2</v>
      </c>
      <c r="BQ99" s="15">
        <f t="shared" si="63"/>
        <v>1.2049999999999964E-2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45197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45197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154</v>
      </c>
      <c r="E3">
        <f>PPCL!N3</f>
        <v>0</v>
      </c>
      <c r="F3">
        <f>B3+C3</f>
        <v>265</v>
      </c>
      <c r="G3">
        <f>D3+E3</f>
        <v>154</v>
      </c>
      <c r="H3" s="112"/>
      <c r="I3">
        <f>BRPL_EOD!AE3+BRPL_EOD!AF3</f>
        <v>43.68</v>
      </c>
      <c r="J3">
        <f>BYPL_EOD!AE3+BYPL_EOD!AF3</f>
        <v>24.81</v>
      </c>
      <c r="K3">
        <f>MES_EOD!AE3+MES_EOD!AF3</f>
        <v>9.36</v>
      </c>
      <c r="L3">
        <f>NDMC_EOD!AE3+NDMC_EOD!AF3</f>
        <v>46.37</v>
      </c>
      <c r="M3">
        <f>TPDDL_EOD!AE3+TPDDL_EOD!AF3</f>
        <v>29.77</v>
      </c>
      <c r="N3">
        <f t="shared" ref="N3:N66" si="0">SUM(I3:M3)</f>
        <v>153.99</v>
      </c>
      <c r="O3" s="112">
        <f t="shared" ref="O3:O66" si="1">G3-N3</f>
        <v>9.9999999999909051E-3</v>
      </c>
      <c r="P3">
        <v>43.682836547827776</v>
      </c>
      <c r="Q3">
        <v>24.811611143580748</v>
      </c>
      <c r="R3">
        <v>9.3606078316773811</v>
      </c>
      <c r="S3">
        <v>46.373011234495742</v>
      </c>
      <c r="T3">
        <v>29.771933242418335</v>
      </c>
      <c r="U3" s="114">
        <f t="shared" ref="U3:U66" si="2">SUM(P3:T3)</f>
        <v>153.99999999999997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154</v>
      </c>
      <c r="E4">
        <f>PPCL!N4</f>
        <v>0</v>
      </c>
      <c r="F4">
        <f t="shared" ref="F4:F67" si="4">B4+C4</f>
        <v>265</v>
      </c>
      <c r="G4">
        <f t="shared" ref="G4:G67" si="5">D4+E4</f>
        <v>154</v>
      </c>
      <c r="H4" s="112"/>
      <c r="I4">
        <f>BRPL_EOD!AE4+BRPL_EOD!AF4</f>
        <v>43.68</v>
      </c>
      <c r="J4">
        <f>BYPL_EOD!AE4+BYPL_EOD!AF4</f>
        <v>24.81</v>
      </c>
      <c r="K4">
        <f>MES_EOD!AE4+MES_EOD!AF4</f>
        <v>9.36</v>
      </c>
      <c r="L4">
        <f>NDMC_EOD!AE4+NDMC_EOD!AF4</f>
        <v>46.37</v>
      </c>
      <c r="M4">
        <f>TPDDL_EOD!AE4+TPDDL_EOD!AF4</f>
        <v>29.77</v>
      </c>
      <c r="N4">
        <f t="shared" si="0"/>
        <v>153.99</v>
      </c>
      <c r="O4" s="112">
        <f t="shared" si="1"/>
        <v>9.9999999999909051E-3</v>
      </c>
      <c r="P4">
        <v>43.682836547827776</v>
      </c>
      <c r="Q4">
        <v>24.811611143580748</v>
      </c>
      <c r="R4">
        <v>9.3606078316773811</v>
      </c>
      <c r="S4">
        <v>46.373011234495742</v>
      </c>
      <c r="T4">
        <v>29.771933242418335</v>
      </c>
      <c r="U4" s="114">
        <f t="shared" si="2"/>
        <v>153.99999999999997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154</v>
      </c>
      <c r="E5">
        <f>PPCL!N5</f>
        <v>0</v>
      </c>
      <c r="F5">
        <f t="shared" si="4"/>
        <v>265</v>
      </c>
      <c r="G5">
        <f t="shared" si="5"/>
        <v>154</v>
      </c>
      <c r="H5" s="112"/>
      <c r="I5">
        <f>BRPL_EOD!AE5+BRPL_EOD!AF5</f>
        <v>43.68</v>
      </c>
      <c r="J5">
        <f>BYPL_EOD!AE5+BYPL_EOD!AF5</f>
        <v>24.81</v>
      </c>
      <c r="K5">
        <f>MES_EOD!AE5+MES_EOD!AF5</f>
        <v>9.36</v>
      </c>
      <c r="L5">
        <f>NDMC_EOD!AE5+NDMC_EOD!AF5</f>
        <v>46.37</v>
      </c>
      <c r="M5">
        <f>TPDDL_EOD!AE5+TPDDL_EOD!AF5</f>
        <v>29.77</v>
      </c>
      <c r="N5">
        <f t="shared" si="0"/>
        <v>153.99</v>
      </c>
      <c r="O5" s="112">
        <f t="shared" si="1"/>
        <v>9.9999999999909051E-3</v>
      </c>
      <c r="P5">
        <v>43.682836547827776</v>
      </c>
      <c r="Q5">
        <v>24.811611143580748</v>
      </c>
      <c r="R5">
        <v>9.3606078316773811</v>
      </c>
      <c r="S5">
        <v>46.373011234495742</v>
      </c>
      <c r="T5">
        <v>29.771933242418335</v>
      </c>
      <c r="U5" s="114">
        <f t="shared" si="2"/>
        <v>153.99999999999997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154</v>
      </c>
      <c r="E6">
        <f>PPCL!N6</f>
        <v>0</v>
      </c>
      <c r="F6">
        <f t="shared" si="4"/>
        <v>265</v>
      </c>
      <c r="G6">
        <f t="shared" si="5"/>
        <v>154</v>
      </c>
      <c r="H6" s="112"/>
      <c r="I6">
        <f>BRPL_EOD!AE6+BRPL_EOD!AF6</f>
        <v>43.68</v>
      </c>
      <c r="J6">
        <f>BYPL_EOD!AE6+BYPL_EOD!AF6</f>
        <v>24.81</v>
      </c>
      <c r="K6">
        <f>MES_EOD!AE6+MES_EOD!AF6</f>
        <v>9.36</v>
      </c>
      <c r="L6">
        <f>NDMC_EOD!AE6+NDMC_EOD!AF6</f>
        <v>46.37</v>
      </c>
      <c r="M6">
        <f>TPDDL_EOD!AE6+TPDDL_EOD!AF6</f>
        <v>29.77</v>
      </c>
      <c r="N6">
        <f t="shared" si="0"/>
        <v>153.99</v>
      </c>
      <c r="O6" s="112">
        <f t="shared" si="1"/>
        <v>9.9999999999909051E-3</v>
      </c>
      <c r="P6">
        <v>43.682836547827776</v>
      </c>
      <c r="Q6">
        <v>24.811611143580748</v>
      </c>
      <c r="R6">
        <v>9.3606078316773811</v>
      </c>
      <c r="S6">
        <v>46.373011234495742</v>
      </c>
      <c r="T6">
        <v>29.771933242418335</v>
      </c>
      <c r="U6" s="114">
        <f t="shared" si="2"/>
        <v>153.99999999999997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154</v>
      </c>
      <c r="E7">
        <f>PPCL!N7</f>
        <v>0</v>
      </c>
      <c r="F7">
        <f t="shared" si="4"/>
        <v>265</v>
      </c>
      <c r="G7">
        <f t="shared" si="5"/>
        <v>154</v>
      </c>
      <c r="H7" s="112"/>
      <c r="I7">
        <f>BRPL_EOD!AE7+BRPL_EOD!AF7</f>
        <v>43.68</v>
      </c>
      <c r="J7">
        <f>BYPL_EOD!AE7+BYPL_EOD!AF7</f>
        <v>24.81</v>
      </c>
      <c r="K7">
        <f>MES_EOD!AE7+MES_EOD!AF7</f>
        <v>9.36</v>
      </c>
      <c r="L7">
        <f>NDMC_EOD!AE7+NDMC_EOD!AF7</f>
        <v>46.37</v>
      </c>
      <c r="M7">
        <f>TPDDL_EOD!AE7+TPDDL_EOD!AF7</f>
        <v>29.77</v>
      </c>
      <c r="N7">
        <f t="shared" si="0"/>
        <v>153.99</v>
      </c>
      <c r="O7" s="112">
        <f t="shared" si="1"/>
        <v>9.9999999999909051E-3</v>
      </c>
      <c r="P7">
        <v>43.682836547827776</v>
      </c>
      <c r="Q7">
        <v>24.811611143580748</v>
      </c>
      <c r="R7">
        <v>9.3606078316773811</v>
      </c>
      <c r="S7">
        <v>46.373011234495742</v>
      </c>
      <c r="T7">
        <v>29.771933242418335</v>
      </c>
      <c r="U7" s="114">
        <f t="shared" si="2"/>
        <v>153.99999999999997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154</v>
      </c>
      <c r="E8">
        <f>PPCL!N8</f>
        <v>0</v>
      </c>
      <c r="F8">
        <f t="shared" si="4"/>
        <v>265</v>
      </c>
      <c r="G8">
        <f t="shared" si="5"/>
        <v>154</v>
      </c>
      <c r="H8" s="112"/>
      <c r="I8">
        <f>BRPL_EOD!AE8+BRPL_EOD!AF8</f>
        <v>43.68</v>
      </c>
      <c r="J8">
        <f>BYPL_EOD!AE8+BYPL_EOD!AF8</f>
        <v>24.81</v>
      </c>
      <c r="K8">
        <f>MES_EOD!AE8+MES_EOD!AF8</f>
        <v>9.36</v>
      </c>
      <c r="L8">
        <f>NDMC_EOD!AE8+NDMC_EOD!AF8</f>
        <v>46.37</v>
      </c>
      <c r="M8">
        <f>TPDDL_EOD!AE8+TPDDL_EOD!AF8</f>
        <v>29.77</v>
      </c>
      <c r="N8">
        <f t="shared" si="0"/>
        <v>153.99</v>
      </c>
      <c r="O8" s="112">
        <f t="shared" si="1"/>
        <v>9.9999999999909051E-3</v>
      </c>
      <c r="P8">
        <v>43.682836547827776</v>
      </c>
      <c r="Q8">
        <v>24.811611143580748</v>
      </c>
      <c r="R8">
        <v>9.3606078316773811</v>
      </c>
      <c r="S8">
        <v>46.373011234495742</v>
      </c>
      <c r="T8">
        <v>29.771933242418335</v>
      </c>
      <c r="U8" s="114">
        <f t="shared" si="2"/>
        <v>153.99999999999997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154</v>
      </c>
      <c r="E9">
        <f>PPCL!N9</f>
        <v>0</v>
      </c>
      <c r="F9">
        <f t="shared" si="4"/>
        <v>265</v>
      </c>
      <c r="G9">
        <f t="shared" si="5"/>
        <v>154</v>
      </c>
      <c r="H9" s="112"/>
      <c r="I9">
        <f>BRPL_EOD!AE9+BRPL_EOD!AF9</f>
        <v>43.68</v>
      </c>
      <c r="J9">
        <f>BYPL_EOD!AE9+BYPL_EOD!AF9</f>
        <v>24.81</v>
      </c>
      <c r="K9">
        <f>MES_EOD!AE9+MES_EOD!AF9</f>
        <v>9.36</v>
      </c>
      <c r="L9">
        <f>NDMC_EOD!AE9+NDMC_EOD!AF9</f>
        <v>46.37</v>
      </c>
      <c r="M9">
        <f>TPDDL_EOD!AE9+TPDDL_EOD!AF9</f>
        <v>29.77</v>
      </c>
      <c r="N9">
        <f t="shared" si="0"/>
        <v>153.99</v>
      </c>
      <c r="O9" s="112">
        <f t="shared" si="1"/>
        <v>9.9999999999909051E-3</v>
      </c>
      <c r="P9">
        <v>43.682836547827776</v>
      </c>
      <c r="Q9">
        <v>24.811611143580748</v>
      </c>
      <c r="R9">
        <v>9.3606078316773811</v>
      </c>
      <c r="S9">
        <v>46.373011234495742</v>
      </c>
      <c r="T9">
        <v>29.771933242418335</v>
      </c>
      <c r="U9" s="114">
        <f t="shared" si="2"/>
        <v>153.99999999999997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154</v>
      </c>
      <c r="E10">
        <f>PPCL!N10</f>
        <v>0</v>
      </c>
      <c r="F10">
        <f t="shared" si="4"/>
        <v>265</v>
      </c>
      <c r="G10">
        <f t="shared" si="5"/>
        <v>154</v>
      </c>
      <c r="H10" s="112"/>
      <c r="I10">
        <f>BRPL_EOD!AE10+BRPL_EOD!AF10</f>
        <v>43.68</v>
      </c>
      <c r="J10">
        <f>BYPL_EOD!AE10+BYPL_EOD!AF10</f>
        <v>24.81</v>
      </c>
      <c r="K10">
        <f>MES_EOD!AE10+MES_EOD!AF10</f>
        <v>9.36</v>
      </c>
      <c r="L10">
        <f>NDMC_EOD!AE10+NDMC_EOD!AF10</f>
        <v>46.37</v>
      </c>
      <c r="M10">
        <f>TPDDL_EOD!AE10+TPDDL_EOD!AF10</f>
        <v>29.77</v>
      </c>
      <c r="N10">
        <f t="shared" si="0"/>
        <v>153.99</v>
      </c>
      <c r="O10" s="112">
        <f t="shared" si="1"/>
        <v>9.9999999999909051E-3</v>
      </c>
      <c r="P10">
        <v>43.682836547827776</v>
      </c>
      <c r="Q10">
        <v>24.811611143580748</v>
      </c>
      <c r="R10">
        <v>9.3606078316773811</v>
      </c>
      <c r="S10">
        <v>46.373011234495742</v>
      </c>
      <c r="T10">
        <v>29.771933242418335</v>
      </c>
      <c r="U10" s="114">
        <f t="shared" si="2"/>
        <v>153.99999999999997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154</v>
      </c>
      <c r="E11">
        <f>PPCL!N11</f>
        <v>0</v>
      </c>
      <c r="F11">
        <f t="shared" si="4"/>
        <v>265</v>
      </c>
      <c r="G11">
        <f t="shared" si="5"/>
        <v>154</v>
      </c>
      <c r="H11" s="112"/>
      <c r="I11">
        <f>BRPL_EOD!AE11+BRPL_EOD!AF11</f>
        <v>43.68</v>
      </c>
      <c r="J11">
        <f>BYPL_EOD!AE11+BYPL_EOD!AF11</f>
        <v>24.81</v>
      </c>
      <c r="K11">
        <f>MES_EOD!AE11+MES_EOD!AF11</f>
        <v>9.36</v>
      </c>
      <c r="L11">
        <f>NDMC_EOD!AE11+NDMC_EOD!AF11</f>
        <v>46.37</v>
      </c>
      <c r="M11">
        <f>TPDDL_EOD!AE11+TPDDL_EOD!AF11</f>
        <v>29.77</v>
      </c>
      <c r="N11">
        <f t="shared" si="0"/>
        <v>153.99</v>
      </c>
      <c r="O11" s="112">
        <f t="shared" si="1"/>
        <v>9.9999999999909051E-3</v>
      </c>
      <c r="P11">
        <v>43.682836547827776</v>
      </c>
      <c r="Q11">
        <v>24.811611143580748</v>
      </c>
      <c r="R11">
        <v>9.3606078316773811</v>
      </c>
      <c r="S11">
        <v>46.373011234495742</v>
      </c>
      <c r="T11">
        <v>29.771933242418335</v>
      </c>
      <c r="U11" s="114">
        <f t="shared" si="2"/>
        <v>153.99999999999997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154</v>
      </c>
      <c r="E12">
        <f>PPCL!N12</f>
        <v>0</v>
      </c>
      <c r="F12">
        <f t="shared" si="4"/>
        <v>265</v>
      </c>
      <c r="G12">
        <f t="shared" si="5"/>
        <v>154</v>
      </c>
      <c r="H12" s="112"/>
      <c r="I12">
        <f>BRPL_EOD!AE12+BRPL_EOD!AF12</f>
        <v>43.68</v>
      </c>
      <c r="J12">
        <f>BYPL_EOD!AE12+BYPL_EOD!AF12</f>
        <v>24.81</v>
      </c>
      <c r="K12">
        <f>MES_EOD!AE12+MES_EOD!AF12</f>
        <v>9.36</v>
      </c>
      <c r="L12">
        <f>NDMC_EOD!AE12+NDMC_EOD!AF12</f>
        <v>46.37</v>
      </c>
      <c r="M12">
        <f>TPDDL_EOD!AE12+TPDDL_EOD!AF12</f>
        <v>29.77</v>
      </c>
      <c r="N12">
        <f t="shared" si="0"/>
        <v>153.99</v>
      </c>
      <c r="O12" s="112">
        <f t="shared" si="1"/>
        <v>9.9999999999909051E-3</v>
      </c>
      <c r="P12">
        <v>43.682836547827776</v>
      </c>
      <c r="Q12">
        <v>24.811611143580748</v>
      </c>
      <c r="R12">
        <v>9.3606078316773811</v>
      </c>
      <c r="S12">
        <v>46.373011234495742</v>
      </c>
      <c r="T12">
        <v>29.771933242418335</v>
      </c>
      <c r="U12" s="114">
        <f t="shared" si="2"/>
        <v>153.99999999999997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154</v>
      </c>
      <c r="E13">
        <f>PPCL!N13</f>
        <v>0</v>
      </c>
      <c r="F13">
        <f t="shared" si="4"/>
        <v>265</v>
      </c>
      <c r="G13">
        <f t="shared" si="5"/>
        <v>154</v>
      </c>
      <c r="H13" s="112"/>
      <c r="I13">
        <f>BRPL_EOD!AE13+BRPL_EOD!AF13</f>
        <v>43.68</v>
      </c>
      <c r="J13">
        <f>BYPL_EOD!AE13+BYPL_EOD!AF13</f>
        <v>24.81</v>
      </c>
      <c r="K13">
        <f>MES_EOD!AE13+MES_EOD!AF13</f>
        <v>9.36</v>
      </c>
      <c r="L13">
        <f>NDMC_EOD!AE13+NDMC_EOD!AF13</f>
        <v>46.37</v>
      </c>
      <c r="M13">
        <f>TPDDL_EOD!AE13+TPDDL_EOD!AF13</f>
        <v>29.77</v>
      </c>
      <c r="N13">
        <f t="shared" si="0"/>
        <v>153.99</v>
      </c>
      <c r="O13" s="112">
        <f t="shared" si="1"/>
        <v>9.9999999999909051E-3</v>
      </c>
      <c r="P13">
        <v>43.682836547827776</v>
      </c>
      <c r="Q13">
        <v>24.811611143580748</v>
      </c>
      <c r="R13">
        <v>9.3606078316773811</v>
      </c>
      <c r="S13">
        <v>46.373011234495742</v>
      </c>
      <c r="T13">
        <v>29.771933242418335</v>
      </c>
      <c r="U13" s="114">
        <f t="shared" si="2"/>
        <v>153.99999999999997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154</v>
      </c>
      <c r="E14">
        <f>PPCL!N14</f>
        <v>0</v>
      </c>
      <c r="F14">
        <f t="shared" si="4"/>
        <v>265</v>
      </c>
      <c r="G14">
        <f t="shared" si="5"/>
        <v>154</v>
      </c>
      <c r="H14" s="112"/>
      <c r="I14">
        <f>BRPL_EOD!AE14+BRPL_EOD!AF14</f>
        <v>43.68</v>
      </c>
      <c r="J14">
        <f>BYPL_EOD!AE14+BYPL_EOD!AF14</f>
        <v>24.81</v>
      </c>
      <c r="K14">
        <f>MES_EOD!AE14+MES_EOD!AF14</f>
        <v>9.36</v>
      </c>
      <c r="L14">
        <f>NDMC_EOD!AE14+NDMC_EOD!AF14</f>
        <v>46.37</v>
      </c>
      <c r="M14">
        <f>TPDDL_EOD!AE14+TPDDL_EOD!AF14</f>
        <v>29.77</v>
      </c>
      <c r="N14">
        <f t="shared" si="0"/>
        <v>153.99</v>
      </c>
      <c r="O14" s="112">
        <f t="shared" si="1"/>
        <v>9.9999999999909051E-3</v>
      </c>
      <c r="P14">
        <v>43.682836547827776</v>
      </c>
      <c r="Q14">
        <v>24.811611143580748</v>
      </c>
      <c r="R14">
        <v>9.3606078316773811</v>
      </c>
      <c r="S14">
        <v>46.373011234495742</v>
      </c>
      <c r="T14">
        <v>29.771933242418335</v>
      </c>
      <c r="U14" s="114">
        <f t="shared" si="2"/>
        <v>153.99999999999997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265</v>
      </c>
      <c r="G15">
        <f t="shared" si="5"/>
        <v>154</v>
      </c>
      <c r="H15" s="112"/>
      <c r="I15">
        <f>BRPL_EOD!AE15+BRPL_EOD!AF15</f>
        <v>43.68</v>
      </c>
      <c r="J15">
        <f>BYPL_EOD!AE15+BYPL_EOD!AF15</f>
        <v>24.81</v>
      </c>
      <c r="K15">
        <f>MES_EOD!AE15+MES_EOD!AF15</f>
        <v>9.36</v>
      </c>
      <c r="L15">
        <f>NDMC_EOD!AE15+NDMC_EOD!AF15</f>
        <v>46.37</v>
      </c>
      <c r="M15">
        <f>TPDDL_EOD!AE15+TPDDL_EOD!AF15</f>
        <v>29.77</v>
      </c>
      <c r="N15">
        <f t="shared" si="0"/>
        <v>153.99</v>
      </c>
      <c r="O15" s="112">
        <f t="shared" si="1"/>
        <v>9.9999999999909051E-3</v>
      </c>
      <c r="P15">
        <v>43.682836547827776</v>
      </c>
      <c r="Q15">
        <v>24.811611143580748</v>
      </c>
      <c r="R15">
        <v>9.3606078316773811</v>
      </c>
      <c r="S15">
        <v>46.373011234495742</v>
      </c>
      <c r="T15">
        <v>29.771933242418335</v>
      </c>
      <c r="U15" s="114">
        <f t="shared" si="2"/>
        <v>153.99999999999997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265</v>
      </c>
      <c r="G16">
        <f t="shared" si="5"/>
        <v>154</v>
      </c>
      <c r="H16" s="112"/>
      <c r="I16">
        <f>BRPL_EOD!AE16+BRPL_EOD!AF16</f>
        <v>43.68</v>
      </c>
      <c r="J16">
        <f>BYPL_EOD!AE16+BYPL_EOD!AF16</f>
        <v>24.81</v>
      </c>
      <c r="K16">
        <f>MES_EOD!AE16+MES_EOD!AF16</f>
        <v>9.36</v>
      </c>
      <c r="L16">
        <f>NDMC_EOD!AE16+NDMC_EOD!AF16</f>
        <v>46.37</v>
      </c>
      <c r="M16">
        <f>TPDDL_EOD!AE16+TPDDL_EOD!AF16</f>
        <v>29.77</v>
      </c>
      <c r="N16">
        <f t="shared" si="0"/>
        <v>153.99</v>
      </c>
      <c r="O16" s="112">
        <f t="shared" si="1"/>
        <v>9.9999999999909051E-3</v>
      </c>
      <c r="P16">
        <v>43.682836547827776</v>
      </c>
      <c r="Q16">
        <v>24.811611143580748</v>
      </c>
      <c r="R16">
        <v>9.3606078316773811</v>
      </c>
      <c r="S16">
        <v>46.373011234495742</v>
      </c>
      <c r="T16">
        <v>29.771933242418335</v>
      </c>
      <c r="U16" s="114">
        <f t="shared" si="2"/>
        <v>153.99999999999997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265</v>
      </c>
      <c r="G17">
        <f t="shared" si="5"/>
        <v>154</v>
      </c>
      <c r="H17" s="112"/>
      <c r="I17">
        <f>BRPL_EOD!AE17+BRPL_EOD!AF17</f>
        <v>43.68</v>
      </c>
      <c r="J17">
        <f>BYPL_EOD!AE17+BYPL_EOD!AF17</f>
        <v>24.81</v>
      </c>
      <c r="K17">
        <f>MES_EOD!AE17+MES_EOD!AF17</f>
        <v>9.36</v>
      </c>
      <c r="L17">
        <f>NDMC_EOD!AE17+NDMC_EOD!AF17</f>
        <v>46.37</v>
      </c>
      <c r="M17">
        <f>TPDDL_EOD!AE17+TPDDL_EOD!AF17</f>
        <v>29.77</v>
      </c>
      <c r="N17">
        <f t="shared" si="0"/>
        <v>153.99</v>
      </c>
      <c r="O17" s="112">
        <f t="shared" si="1"/>
        <v>9.9999999999909051E-3</v>
      </c>
      <c r="P17">
        <v>43.682836547827776</v>
      </c>
      <c r="Q17">
        <v>24.811611143580748</v>
      </c>
      <c r="R17">
        <v>9.3606078316773811</v>
      </c>
      <c r="S17">
        <v>46.373011234495742</v>
      </c>
      <c r="T17">
        <v>29.771933242418335</v>
      </c>
      <c r="U17" s="114">
        <f t="shared" si="2"/>
        <v>153.99999999999997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265</v>
      </c>
      <c r="G18">
        <f t="shared" si="5"/>
        <v>154</v>
      </c>
      <c r="H18" s="112"/>
      <c r="I18">
        <f>BRPL_EOD!AE18+BRPL_EOD!AF18</f>
        <v>43.68</v>
      </c>
      <c r="J18">
        <f>BYPL_EOD!AE18+BYPL_EOD!AF18</f>
        <v>24.81</v>
      </c>
      <c r="K18">
        <f>MES_EOD!AE18+MES_EOD!AF18</f>
        <v>9.36</v>
      </c>
      <c r="L18">
        <f>NDMC_EOD!AE18+NDMC_EOD!AF18</f>
        <v>46.37</v>
      </c>
      <c r="M18">
        <f>TPDDL_EOD!AE18+TPDDL_EOD!AF18</f>
        <v>29.77</v>
      </c>
      <c r="N18">
        <f t="shared" si="0"/>
        <v>153.99</v>
      </c>
      <c r="O18" s="112">
        <f t="shared" si="1"/>
        <v>9.9999999999909051E-3</v>
      </c>
      <c r="P18">
        <v>43.682836547827776</v>
      </c>
      <c r="Q18">
        <v>24.811611143580748</v>
      </c>
      <c r="R18">
        <v>9.3606078316773811</v>
      </c>
      <c r="S18">
        <v>46.373011234495742</v>
      </c>
      <c r="T18">
        <v>29.771933242418335</v>
      </c>
      <c r="U18" s="114">
        <f t="shared" si="2"/>
        <v>153.99999999999997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265</v>
      </c>
      <c r="G19">
        <f t="shared" si="5"/>
        <v>154</v>
      </c>
      <c r="H19" s="112"/>
      <c r="I19">
        <f>BRPL_EOD!AE19+BRPL_EOD!AF19</f>
        <v>43.68</v>
      </c>
      <c r="J19">
        <f>BYPL_EOD!AE19+BYPL_EOD!AF19</f>
        <v>24.81</v>
      </c>
      <c r="K19">
        <f>MES_EOD!AE19+MES_EOD!AF19</f>
        <v>9.36</v>
      </c>
      <c r="L19">
        <f>NDMC_EOD!AE19+NDMC_EOD!AF19</f>
        <v>46.37</v>
      </c>
      <c r="M19">
        <f>TPDDL_EOD!AE19+TPDDL_EOD!AF19</f>
        <v>29.77</v>
      </c>
      <c r="N19">
        <f t="shared" si="0"/>
        <v>153.99</v>
      </c>
      <c r="O19" s="112">
        <f t="shared" si="1"/>
        <v>9.9999999999909051E-3</v>
      </c>
      <c r="P19">
        <v>43.682836547827776</v>
      </c>
      <c r="Q19">
        <v>24.811611143580748</v>
      </c>
      <c r="R19">
        <v>9.3606078316773811</v>
      </c>
      <c r="S19">
        <v>46.373011234495742</v>
      </c>
      <c r="T19">
        <v>29.771933242418335</v>
      </c>
      <c r="U19" s="114">
        <f t="shared" si="2"/>
        <v>153.99999999999997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265</v>
      </c>
      <c r="G20">
        <f t="shared" si="5"/>
        <v>154</v>
      </c>
      <c r="H20" s="112"/>
      <c r="I20">
        <f>BRPL_EOD!AE20+BRPL_EOD!AF20</f>
        <v>43.68</v>
      </c>
      <c r="J20">
        <f>BYPL_EOD!AE20+BYPL_EOD!AF20</f>
        <v>24.81</v>
      </c>
      <c r="K20">
        <f>MES_EOD!AE20+MES_EOD!AF20</f>
        <v>9.36</v>
      </c>
      <c r="L20">
        <f>NDMC_EOD!AE20+NDMC_EOD!AF20</f>
        <v>46.37</v>
      </c>
      <c r="M20">
        <f>TPDDL_EOD!AE20+TPDDL_EOD!AF20</f>
        <v>29.77</v>
      </c>
      <c r="N20">
        <f t="shared" si="0"/>
        <v>153.99</v>
      </c>
      <c r="O20" s="112">
        <f t="shared" si="1"/>
        <v>9.9999999999909051E-3</v>
      </c>
      <c r="P20">
        <v>43.682836547827776</v>
      </c>
      <c r="Q20">
        <v>24.811611143580748</v>
      </c>
      <c r="R20">
        <v>9.3606078316773811</v>
      </c>
      <c r="S20">
        <v>46.373011234495742</v>
      </c>
      <c r="T20">
        <v>29.771933242418335</v>
      </c>
      <c r="U20" s="114">
        <f t="shared" si="2"/>
        <v>153.99999999999997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265</v>
      </c>
      <c r="G21">
        <f t="shared" si="5"/>
        <v>154</v>
      </c>
      <c r="H21" s="112"/>
      <c r="I21">
        <f>BRPL_EOD!AE21+BRPL_EOD!AF21</f>
        <v>43.68</v>
      </c>
      <c r="J21">
        <f>BYPL_EOD!AE21+BYPL_EOD!AF21</f>
        <v>24.81</v>
      </c>
      <c r="K21">
        <f>MES_EOD!AE21+MES_EOD!AF21</f>
        <v>9.36</v>
      </c>
      <c r="L21">
        <f>NDMC_EOD!AE21+NDMC_EOD!AF21</f>
        <v>46.37</v>
      </c>
      <c r="M21">
        <f>TPDDL_EOD!AE21+TPDDL_EOD!AF21</f>
        <v>29.77</v>
      </c>
      <c r="N21">
        <f t="shared" si="0"/>
        <v>153.99</v>
      </c>
      <c r="O21" s="112">
        <f t="shared" si="1"/>
        <v>9.9999999999909051E-3</v>
      </c>
      <c r="P21">
        <v>43.682836547827776</v>
      </c>
      <c r="Q21">
        <v>24.811611143580748</v>
      </c>
      <c r="R21">
        <v>9.3606078316773811</v>
      </c>
      <c r="S21">
        <v>46.373011234495742</v>
      </c>
      <c r="T21">
        <v>29.771933242418335</v>
      </c>
      <c r="U21" s="114">
        <f t="shared" si="2"/>
        <v>153.99999999999997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265</v>
      </c>
      <c r="G22">
        <f t="shared" si="5"/>
        <v>154</v>
      </c>
      <c r="H22" s="112"/>
      <c r="I22">
        <f>BRPL_EOD!AE22+BRPL_EOD!AF22</f>
        <v>43.68</v>
      </c>
      <c r="J22">
        <f>BYPL_EOD!AE22+BYPL_EOD!AF22</f>
        <v>24.81</v>
      </c>
      <c r="K22">
        <f>MES_EOD!AE22+MES_EOD!AF22</f>
        <v>9.36</v>
      </c>
      <c r="L22">
        <f>NDMC_EOD!AE22+NDMC_EOD!AF22</f>
        <v>46.37</v>
      </c>
      <c r="M22">
        <f>TPDDL_EOD!AE22+TPDDL_EOD!AF22</f>
        <v>29.77</v>
      </c>
      <c r="N22">
        <f t="shared" si="0"/>
        <v>153.99</v>
      </c>
      <c r="O22" s="112">
        <f t="shared" si="1"/>
        <v>9.9999999999909051E-3</v>
      </c>
      <c r="P22">
        <v>43.682836547827776</v>
      </c>
      <c r="Q22">
        <v>24.811611143580748</v>
      </c>
      <c r="R22">
        <v>9.3606078316773811</v>
      </c>
      <c r="S22">
        <v>46.373011234495742</v>
      </c>
      <c r="T22">
        <v>29.771933242418335</v>
      </c>
      <c r="U22" s="114">
        <f t="shared" si="2"/>
        <v>153.99999999999997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154</v>
      </c>
      <c r="E23">
        <f>PPCL!N23</f>
        <v>0</v>
      </c>
      <c r="F23">
        <f t="shared" si="4"/>
        <v>265</v>
      </c>
      <c r="G23">
        <f t="shared" si="5"/>
        <v>154</v>
      </c>
      <c r="H23" s="112"/>
      <c r="I23">
        <f>BRPL_EOD!AE23+BRPL_EOD!AF23</f>
        <v>43.68</v>
      </c>
      <c r="J23">
        <f>BYPL_EOD!AE23+BYPL_EOD!AF23</f>
        <v>24.81</v>
      </c>
      <c r="K23">
        <f>MES_EOD!AE23+MES_EOD!AF23</f>
        <v>9.36</v>
      </c>
      <c r="L23">
        <f>NDMC_EOD!AE23+NDMC_EOD!AF23</f>
        <v>46.37</v>
      </c>
      <c r="M23">
        <f>TPDDL_EOD!AE23+TPDDL_EOD!AF23</f>
        <v>29.77</v>
      </c>
      <c r="N23">
        <f t="shared" si="0"/>
        <v>153.99</v>
      </c>
      <c r="O23" s="112">
        <f t="shared" si="1"/>
        <v>9.9999999999909051E-3</v>
      </c>
      <c r="P23">
        <v>43.682836547827776</v>
      </c>
      <c r="Q23">
        <v>24.811611143580748</v>
      </c>
      <c r="R23">
        <v>9.3606078316773811</v>
      </c>
      <c r="S23">
        <v>46.373011234495742</v>
      </c>
      <c r="T23">
        <v>29.771933242418335</v>
      </c>
      <c r="U23" s="114">
        <f t="shared" si="2"/>
        <v>153.99999999999997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154</v>
      </c>
      <c r="E24">
        <f>PPCL!N24</f>
        <v>0</v>
      </c>
      <c r="F24">
        <f t="shared" si="4"/>
        <v>265</v>
      </c>
      <c r="G24">
        <f t="shared" si="5"/>
        <v>154</v>
      </c>
      <c r="H24" s="112"/>
      <c r="I24">
        <f>BRPL_EOD!AE24+BRPL_EOD!AF24</f>
        <v>43.68</v>
      </c>
      <c r="J24">
        <f>BYPL_EOD!AE24+BYPL_EOD!AF24</f>
        <v>24.81</v>
      </c>
      <c r="K24">
        <f>MES_EOD!AE24+MES_EOD!AF24</f>
        <v>9.36</v>
      </c>
      <c r="L24">
        <f>NDMC_EOD!AE24+NDMC_EOD!AF24</f>
        <v>46.37</v>
      </c>
      <c r="M24">
        <f>TPDDL_EOD!AE24+TPDDL_EOD!AF24</f>
        <v>29.77</v>
      </c>
      <c r="N24">
        <f t="shared" si="0"/>
        <v>153.99</v>
      </c>
      <c r="O24" s="112">
        <f t="shared" si="1"/>
        <v>9.9999999999909051E-3</v>
      </c>
      <c r="P24">
        <v>43.682836547827776</v>
      </c>
      <c r="Q24">
        <v>24.811611143580748</v>
      </c>
      <c r="R24">
        <v>9.3606078316773811</v>
      </c>
      <c r="S24">
        <v>46.373011234495742</v>
      </c>
      <c r="T24">
        <v>29.771933242418335</v>
      </c>
      <c r="U24" s="114">
        <f t="shared" si="2"/>
        <v>153.99999999999997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154</v>
      </c>
      <c r="E25">
        <f>PPCL!N25</f>
        <v>0</v>
      </c>
      <c r="F25">
        <f t="shared" si="4"/>
        <v>265</v>
      </c>
      <c r="G25">
        <f t="shared" si="5"/>
        <v>154</v>
      </c>
      <c r="H25" s="112"/>
      <c r="I25">
        <f>BRPL_EOD!AE25+BRPL_EOD!AF25</f>
        <v>43.68</v>
      </c>
      <c r="J25">
        <f>BYPL_EOD!AE25+BYPL_EOD!AF25</f>
        <v>24.81</v>
      </c>
      <c r="K25">
        <f>MES_EOD!AE25+MES_EOD!AF25</f>
        <v>9.36</v>
      </c>
      <c r="L25">
        <f>NDMC_EOD!AE25+NDMC_EOD!AF25</f>
        <v>46.37</v>
      </c>
      <c r="M25">
        <f>TPDDL_EOD!AE25+TPDDL_EOD!AF25</f>
        <v>29.77</v>
      </c>
      <c r="N25">
        <f t="shared" si="0"/>
        <v>153.99</v>
      </c>
      <c r="O25" s="112">
        <f t="shared" si="1"/>
        <v>9.9999999999909051E-3</v>
      </c>
      <c r="P25">
        <v>43.682836547827776</v>
      </c>
      <c r="Q25">
        <v>24.811611143580748</v>
      </c>
      <c r="R25">
        <v>9.3606078316773811</v>
      </c>
      <c r="S25">
        <v>46.373011234495742</v>
      </c>
      <c r="T25">
        <v>29.771933242418335</v>
      </c>
      <c r="U25" s="114">
        <f t="shared" si="2"/>
        <v>153.99999999999997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154</v>
      </c>
      <c r="E26">
        <f>PPCL!N26</f>
        <v>0</v>
      </c>
      <c r="F26">
        <f t="shared" si="4"/>
        <v>265</v>
      </c>
      <c r="G26">
        <f t="shared" si="5"/>
        <v>154</v>
      </c>
      <c r="H26" s="112"/>
      <c r="I26">
        <f>BRPL_EOD!AE26+BRPL_EOD!AF26</f>
        <v>43.68</v>
      </c>
      <c r="J26">
        <f>BYPL_EOD!AE26+BYPL_EOD!AF26</f>
        <v>24.81</v>
      </c>
      <c r="K26">
        <f>MES_EOD!AE26+MES_EOD!AF26</f>
        <v>9.36</v>
      </c>
      <c r="L26">
        <f>NDMC_EOD!AE26+NDMC_EOD!AF26</f>
        <v>46.37</v>
      </c>
      <c r="M26">
        <f>TPDDL_EOD!AE26+TPDDL_EOD!AF26</f>
        <v>29.77</v>
      </c>
      <c r="N26">
        <f t="shared" si="0"/>
        <v>153.99</v>
      </c>
      <c r="O26" s="112">
        <f t="shared" si="1"/>
        <v>9.9999999999909051E-3</v>
      </c>
      <c r="P26">
        <v>43.682836547827776</v>
      </c>
      <c r="Q26">
        <v>24.811611143580748</v>
      </c>
      <c r="R26">
        <v>9.3606078316773811</v>
      </c>
      <c r="S26">
        <v>46.373011234495742</v>
      </c>
      <c r="T26">
        <v>29.771933242418335</v>
      </c>
      <c r="U26" s="114">
        <f t="shared" si="2"/>
        <v>153.99999999999997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154</v>
      </c>
      <c r="E27">
        <f>PPCL!N27</f>
        <v>0</v>
      </c>
      <c r="F27">
        <f t="shared" si="4"/>
        <v>265</v>
      </c>
      <c r="G27">
        <f t="shared" si="5"/>
        <v>154</v>
      </c>
      <c r="H27" s="112"/>
      <c r="I27">
        <f>BRPL_EOD!AE27+BRPL_EOD!AF27</f>
        <v>43.68</v>
      </c>
      <c r="J27">
        <f>BYPL_EOD!AE27+BYPL_EOD!AF27</f>
        <v>24.81</v>
      </c>
      <c r="K27">
        <f>MES_EOD!AE27+MES_EOD!AF27</f>
        <v>9.36</v>
      </c>
      <c r="L27">
        <f>NDMC_EOD!AE27+NDMC_EOD!AF27</f>
        <v>46.37</v>
      </c>
      <c r="M27">
        <f>TPDDL_EOD!AE27+TPDDL_EOD!AF27</f>
        <v>29.77</v>
      </c>
      <c r="N27">
        <f t="shared" si="0"/>
        <v>153.99</v>
      </c>
      <c r="O27" s="112">
        <f t="shared" si="1"/>
        <v>9.9999999999909051E-3</v>
      </c>
      <c r="P27">
        <v>43.682836547827776</v>
      </c>
      <c r="Q27">
        <v>24.811611143580748</v>
      </c>
      <c r="R27">
        <v>9.3606078316773811</v>
      </c>
      <c r="S27">
        <v>46.373011234495742</v>
      </c>
      <c r="T27">
        <v>29.771933242418335</v>
      </c>
      <c r="U27" s="114">
        <f t="shared" si="2"/>
        <v>153.99999999999997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154</v>
      </c>
      <c r="E28">
        <f>PPCL!N28</f>
        <v>0</v>
      </c>
      <c r="F28">
        <f t="shared" si="4"/>
        <v>265</v>
      </c>
      <c r="G28">
        <f t="shared" si="5"/>
        <v>154</v>
      </c>
      <c r="H28" s="112"/>
      <c r="I28">
        <f>BRPL_EOD!AE28+BRPL_EOD!AF28</f>
        <v>43.68</v>
      </c>
      <c r="J28">
        <f>BYPL_EOD!AE28+BYPL_EOD!AF28</f>
        <v>24.81</v>
      </c>
      <c r="K28">
        <f>MES_EOD!AE28+MES_EOD!AF28</f>
        <v>9.36</v>
      </c>
      <c r="L28">
        <f>NDMC_EOD!AE28+NDMC_EOD!AF28</f>
        <v>46.37</v>
      </c>
      <c r="M28">
        <f>TPDDL_EOD!AE28+TPDDL_EOD!AF28</f>
        <v>29.77</v>
      </c>
      <c r="N28">
        <f t="shared" si="0"/>
        <v>153.99</v>
      </c>
      <c r="O28" s="112">
        <f t="shared" si="1"/>
        <v>9.9999999999909051E-3</v>
      </c>
      <c r="P28">
        <v>43.682836547827776</v>
      </c>
      <c r="Q28">
        <v>24.811611143580748</v>
      </c>
      <c r="R28">
        <v>9.3606078316773811</v>
      </c>
      <c r="S28">
        <v>46.373011234495742</v>
      </c>
      <c r="T28">
        <v>29.771933242418335</v>
      </c>
      <c r="U28" s="114">
        <f t="shared" si="2"/>
        <v>153.99999999999997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154</v>
      </c>
      <c r="E29">
        <f>PPCL!N29</f>
        <v>0</v>
      </c>
      <c r="F29">
        <f t="shared" si="4"/>
        <v>265</v>
      </c>
      <c r="G29">
        <f t="shared" si="5"/>
        <v>154</v>
      </c>
      <c r="H29" s="112"/>
      <c r="I29">
        <f>BRPL_EOD!AE29+BRPL_EOD!AF29</f>
        <v>43.68</v>
      </c>
      <c r="J29">
        <f>BYPL_EOD!AE29+BYPL_EOD!AF29</f>
        <v>24.81</v>
      </c>
      <c r="K29">
        <f>MES_EOD!AE29+MES_EOD!AF29</f>
        <v>9.36</v>
      </c>
      <c r="L29">
        <f>NDMC_EOD!AE29+NDMC_EOD!AF29</f>
        <v>46.37</v>
      </c>
      <c r="M29">
        <f>TPDDL_EOD!AE29+TPDDL_EOD!AF29</f>
        <v>29.77</v>
      </c>
      <c r="N29">
        <f t="shared" si="0"/>
        <v>153.99</v>
      </c>
      <c r="O29" s="112">
        <f t="shared" si="1"/>
        <v>9.9999999999909051E-3</v>
      </c>
      <c r="P29">
        <v>43.682836547827776</v>
      </c>
      <c r="Q29">
        <v>24.811611143580748</v>
      </c>
      <c r="R29">
        <v>9.3606078316773811</v>
      </c>
      <c r="S29">
        <v>46.373011234495742</v>
      </c>
      <c r="T29">
        <v>29.771933242418335</v>
      </c>
      <c r="U29" s="114">
        <f t="shared" si="2"/>
        <v>153.99999999999997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154</v>
      </c>
      <c r="E30">
        <f>PPCL!N30</f>
        <v>0</v>
      </c>
      <c r="F30">
        <f t="shared" si="4"/>
        <v>265</v>
      </c>
      <c r="G30">
        <f t="shared" si="5"/>
        <v>154</v>
      </c>
      <c r="H30" s="112"/>
      <c r="I30">
        <f>BRPL_EOD!AE30+BRPL_EOD!AF30</f>
        <v>43.68</v>
      </c>
      <c r="J30">
        <f>BYPL_EOD!AE30+BYPL_EOD!AF30</f>
        <v>24.81</v>
      </c>
      <c r="K30">
        <f>MES_EOD!AE30+MES_EOD!AF30</f>
        <v>9.36</v>
      </c>
      <c r="L30">
        <f>NDMC_EOD!AE30+NDMC_EOD!AF30</f>
        <v>46.37</v>
      </c>
      <c r="M30">
        <f>TPDDL_EOD!AE30+TPDDL_EOD!AF30</f>
        <v>29.77</v>
      </c>
      <c r="N30">
        <f t="shared" si="0"/>
        <v>153.99</v>
      </c>
      <c r="O30" s="112">
        <f t="shared" si="1"/>
        <v>9.9999999999909051E-3</v>
      </c>
      <c r="P30">
        <v>43.682836547827776</v>
      </c>
      <c r="Q30">
        <v>24.811611143580748</v>
      </c>
      <c r="R30">
        <v>9.3606078316773811</v>
      </c>
      <c r="S30">
        <v>46.373011234495742</v>
      </c>
      <c r="T30">
        <v>29.771933242418335</v>
      </c>
      <c r="U30" s="114">
        <f t="shared" si="2"/>
        <v>153.99999999999997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154</v>
      </c>
      <c r="E31">
        <f>PPCL!N31</f>
        <v>0</v>
      </c>
      <c r="F31">
        <f t="shared" si="4"/>
        <v>265</v>
      </c>
      <c r="G31">
        <f t="shared" si="5"/>
        <v>154</v>
      </c>
      <c r="H31" s="112"/>
      <c r="I31">
        <f>BRPL_EOD!AE31+BRPL_EOD!AF31</f>
        <v>43.68</v>
      </c>
      <c r="J31">
        <f>BYPL_EOD!AE31+BYPL_EOD!AF31</f>
        <v>24.81</v>
      </c>
      <c r="K31">
        <f>MES_EOD!AE31+MES_EOD!AF31</f>
        <v>9.36</v>
      </c>
      <c r="L31">
        <f>NDMC_EOD!AE31+NDMC_EOD!AF31</f>
        <v>46.37</v>
      </c>
      <c r="M31">
        <f>TPDDL_EOD!AE31+TPDDL_EOD!AF31</f>
        <v>29.77</v>
      </c>
      <c r="N31">
        <f t="shared" si="0"/>
        <v>153.99</v>
      </c>
      <c r="O31" s="112">
        <f t="shared" si="1"/>
        <v>9.9999999999909051E-3</v>
      </c>
      <c r="P31">
        <v>43.682836547827776</v>
      </c>
      <c r="Q31">
        <v>24.811611143580748</v>
      </c>
      <c r="R31">
        <v>9.3606078316773811</v>
      </c>
      <c r="S31">
        <v>46.373011234495742</v>
      </c>
      <c r="T31">
        <v>29.771933242418335</v>
      </c>
      <c r="U31" s="114">
        <f t="shared" si="2"/>
        <v>153.99999999999997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154</v>
      </c>
      <c r="E32">
        <f>PPCL!N32</f>
        <v>0</v>
      </c>
      <c r="F32">
        <f t="shared" si="4"/>
        <v>265</v>
      </c>
      <c r="G32">
        <f t="shared" si="5"/>
        <v>154</v>
      </c>
      <c r="H32" s="112"/>
      <c r="I32">
        <f>BRPL_EOD!AE32+BRPL_EOD!AF32</f>
        <v>43.68</v>
      </c>
      <c r="J32">
        <f>BYPL_EOD!AE32+BYPL_EOD!AF32</f>
        <v>24.81</v>
      </c>
      <c r="K32">
        <f>MES_EOD!AE32+MES_EOD!AF32</f>
        <v>9.36</v>
      </c>
      <c r="L32">
        <f>NDMC_EOD!AE32+NDMC_EOD!AF32</f>
        <v>46.37</v>
      </c>
      <c r="M32">
        <f>TPDDL_EOD!AE32+TPDDL_EOD!AF32</f>
        <v>29.77</v>
      </c>
      <c r="N32">
        <f t="shared" si="0"/>
        <v>153.99</v>
      </c>
      <c r="O32" s="112">
        <f t="shared" si="1"/>
        <v>9.9999999999909051E-3</v>
      </c>
      <c r="P32">
        <v>43.682836547827776</v>
      </c>
      <c r="Q32">
        <v>24.811611143580748</v>
      </c>
      <c r="R32">
        <v>9.3606078316773811</v>
      </c>
      <c r="S32">
        <v>46.373011234495742</v>
      </c>
      <c r="T32">
        <v>29.771933242418335</v>
      </c>
      <c r="U32" s="114">
        <f t="shared" si="2"/>
        <v>153.99999999999997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154</v>
      </c>
      <c r="E33">
        <f>PPCL!N33</f>
        <v>0</v>
      </c>
      <c r="F33">
        <f t="shared" si="4"/>
        <v>265</v>
      </c>
      <c r="G33">
        <f t="shared" si="5"/>
        <v>154</v>
      </c>
      <c r="H33" s="112"/>
      <c r="I33">
        <f>BRPL_EOD!AE33+BRPL_EOD!AF33</f>
        <v>43.68</v>
      </c>
      <c r="J33">
        <f>BYPL_EOD!AE33+BYPL_EOD!AF33</f>
        <v>24.81</v>
      </c>
      <c r="K33">
        <f>MES_EOD!AE33+MES_EOD!AF33</f>
        <v>9.36</v>
      </c>
      <c r="L33">
        <f>NDMC_EOD!AE33+NDMC_EOD!AF33</f>
        <v>46.37</v>
      </c>
      <c r="M33">
        <f>TPDDL_EOD!AE33+TPDDL_EOD!AF33</f>
        <v>29.77</v>
      </c>
      <c r="N33">
        <f t="shared" si="0"/>
        <v>153.99</v>
      </c>
      <c r="O33" s="112">
        <f t="shared" si="1"/>
        <v>9.9999999999909051E-3</v>
      </c>
      <c r="P33">
        <v>43.682836547827776</v>
      </c>
      <c r="Q33">
        <v>24.811611143580748</v>
      </c>
      <c r="R33">
        <v>9.3606078316773811</v>
      </c>
      <c r="S33">
        <v>46.373011234495742</v>
      </c>
      <c r="T33">
        <v>29.771933242418335</v>
      </c>
      <c r="U33" s="114">
        <f t="shared" si="2"/>
        <v>153.99999999999997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154</v>
      </c>
      <c r="E34">
        <f>PPCL!N34</f>
        <v>0</v>
      </c>
      <c r="F34">
        <f t="shared" si="4"/>
        <v>265</v>
      </c>
      <c r="G34">
        <f t="shared" si="5"/>
        <v>154</v>
      </c>
      <c r="H34" s="112"/>
      <c r="I34">
        <f>BRPL_EOD!AE34+BRPL_EOD!AF34</f>
        <v>43.68</v>
      </c>
      <c r="J34">
        <f>BYPL_EOD!AE34+BYPL_EOD!AF34</f>
        <v>24.81</v>
      </c>
      <c r="K34">
        <f>MES_EOD!AE34+MES_EOD!AF34</f>
        <v>9.36</v>
      </c>
      <c r="L34">
        <f>NDMC_EOD!AE34+NDMC_EOD!AF34</f>
        <v>46.37</v>
      </c>
      <c r="M34">
        <f>TPDDL_EOD!AE34+TPDDL_EOD!AF34</f>
        <v>29.77</v>
      </c>
      <c r="N34">
        <f t="shared" si="0"/>
        <v>153.99</v>
      </c>
      <c r="O34" s="112">
        <f t="shared" si="1"/>
        <v>9.9999999999909051E-3</v>
      </c>
      <c r="P34">
        <v>43.682836547827776</v>
      </c>
      <c r="Q34">
        <v>24.811611143580748</v>
      </c>
      <c r="R34">
        <v>9.3606078316773811</v>
      </c>
      <c r="S34">
        <v>46.373011234495742</v>
      </c>
      <c r="T34">
        <v>29.771933242418335</v>
      </c>
      <c r="U34" s="114">
        <f t="shared" si="2"/>
        <v>153.99999999999997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154</v>
      </c>
      <c r="E35">
        <f>PPCL!N35</f>
        <v>0</v>
      </c>
      <c r="F35">
        <f t="shared" si="4"/>
        <v>265</v>
      </c>
      <c r="G35">
        <f t="shared" si="5"/>
        <v>154</v>
      </c>
      <c r="H35" s="112"/>
      <c r="I35">
        <f>BRPL_EOD!AE35+BRPL_EOD!AF35</f>
        <v>43.68</v>
      </c>
      <c r="J35">
        <f>BYPL_EOD!AE35+BYPL_EOD!AF35</f>
        <v>24.81</v>
      </c>
      <c r="K35">
        <f>MES_EOD!AE35+MES_EOD!AF35</f>
        <v>9.36</v>
      </c>
      <c r="L35">
        <f>NDMC_EOD!AE35+NDMC_EOD!AF35</f>
        <v>46.37</v>
      </c>
      <c r="M35">
        <f>TPDDL_EOD!AE35+TPDDL_EOD!AF35</f>
        <v>29.77</v>
      </c>
      <c r="N35">
        <f t="shared" si="0"/>
        <v>153.99</v>
      </c>
      <c r="O35" s="112">
        <f t="shared" si="1"/>
        <v>9.9999999999909051E-3</v>
      </c>
      <c r="P35">
        <v>43.682836547827776</v>
      </c>
      <c r="Q35">
        <v>24.811611143580748</v>
      </c>
      <c r="R35">
        <v>9.3606078316773811</v>
      </c>
      <c r="S35">
        <v>46.373011234495742</v>
      </c>
      <c r="T35">
        <v>29.771933242418335</v>
      </c>
      <c r="U35" s="114">
        <f t="shared" si="2"/>
        <v>153.99999999999997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154</v>
      </c>
      <c r="E36">
        <f>PPCL!N36</f>
        <v>0</v>
      </c>
      <c r="F36">
        <f t="shared" si="4"/>
        <v>265</v>
      </c>
      <c r="G36">
        <f t="shared" si="5"/>
        <v>154</v>
      </c>
      <c r="H36" s="112"/>
      <c r="I36">
        <f>BRPL_EOD!AE36+BRPL_EOD!AF36</f>
        <v>43.68</v>
      </c>
      <c r="J36">
        <f>BYPL_EOD!AE36+BYPL_EOD!AF36</f>
        <v>24.81</v>
      </c>
      <c r="K36">
        <f>MES_EOD!AE36+MES_EOD!AF36</f>
        <v>9.36</v>
      </c>
      <c r="L36">
        <f>NDMC_EOD!AE36+NDMC_EOD!AF36</f>
        <v>46.37</v>
      </c>
      <c r="M36">
        <f>TPDDL_EOD!AE36+TPDDL_EOD!AF36</f>
        <v>29.77</v>
      </c>
      <c r="N36">
        <f t="shared" si="0"/>
        <v>153.99</v>
      </c>
      <c r="O36" s="112">
        <f t="shared" si="1"/>
        <v>9.9999999999909051E-3</v>
      </c>
      <c r="P36">
        <v>43.682836547827776</v>
      </c>
      <c r="Q36">
        <v>24.811611143580748</v>
      </c>
      <c r="R36">
        <v>9.3606078316773811</v>
      </c>
      <c r="S36">
        <v>46.373011234495742</v>
      </c>
      <c r="T36">
        <v>29.771933242418335</v>
      </c>
      <c r="U36" s="114">
        <f t="shared" si="2"/>
        <v>153.99999999999997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154</v>
      </c>
      <c r="E37">
        <f>PPCL!N37</f>
        <v>0</v>
      </c>
      <c r="F37">
        <f t="shared" si="4"/>
        <v>265</v>
      </c>
      <c r="G37">
        <f t="shared" si="5"/>
        <v>154</v>
      </c>
      <c r="H37" s="112"/>
      <c r="I37">
        <f>BRPL_EOD!AE37+BRPL_EOD!AF37</f>
        <v>43.68</v>
      </c>
      <c r="J37">
        <f>BYPL_EOD!AE37+BYPL_EOD!AF37</f>
        <v>24.81</v>
      </c>
      <c r="K37">
        <f>MES_EOD!AE37+MES_EOD!AF37</f>
        <v>9.36</v>
      </c>
      <c r="L37">
        <f>NDMC_EOD!AE37+NDMC_EOD!AF37</f>
        <v>46.37</v>
      </c>
      <c r="M37">
        <f>TPDDL_EOD!AE37+TPDDL_EOD!AF37</f>
        <v>29.77</v>
      </c>
      <c r="N37">
        <f t="shared" si="0"/>
        <v>153.99</v>
      </c>
      <c r="O37" s="112">
        <f t="shared" si="1"/>
        <v>9.9999999999909051E-3</v>
      </c>
      <c r="P37">
        <v>43.682836547827776</v>
      </c>
      <c r="Q37">
        <v>24.811611143580748</v>
      </c>
      <c r="R37">
        <v>9.3606078316773811</v>
      </c>
      <c r="S37">
        <v>46.373011234495742</v>
      </c>
      <c r="T37">
        <v>29.771933242418335</v>
      </c>
      <c r="U37" s="114">
        <f t="shared" si="2"/>
        <v>153.99999999999997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154</v>
      </c>
      <c r="E38">
        <f>PPCL!N38</f>
        <v>0</v>
      </c>
      <c r="F38">
        <f t="shared" si="4"/>
        <v>265</v>
      </c>
      <c r="G38">
        <f t="shared" si="5"/>
        <v>154</v>
      </c>
      <c r="H38" s="112"/>
      <c r="I38">
        <f>BRPL_EOD!AE38+BRPL_EOD!AF38</f>
        <v>43.68</v>
      </c>
      <c r="J38">
        <f>BYPL_EOD!AE38+BYPL_EOD!AF38</f>
        <v>24.81</v>
      </c>
      <c r="K38">
        <f>MES_EOD!AE38+MES_EOD!AF38</f>
        <v>9.36</v>
      </c>
      <c r="L38">
        <f>NDMC_EOD!AE38+NDMC_EOD!AF38</f>
        <v>46.37</v>
      </c>
      <c r="M38">
        <f>TPDDL_EOD!AE38+TPDDL_EOD!AF38</f>
        <v>29.77</v>
      </c>
      <c r="N38">
        <f t="shared" si="0"/>
        <v>153.99</v>
      </c>
      <c r="O38" s="112">
        <f t="shared" si="1"/>
        <v>9.9999999999909051E-3</v>
      </c>
      <c r="P38">
        <v>43.682836547827776</v>
      </c>
      <c r="Q38">
        <v>24.811611143580748</v>
      </c>
      <c r="R38">
        <v>9.3606078316773811</v>
      </c>
      <c r="S38">
        <v>46.373011234495742</v>
      </c>
      <c r="T38">
        <v>29.771933242418335</v>
      </c>
      <c r="U38" s="114">
        <f t="shared" si="2"/>
        <v>153.99999999999997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154</v>
      </c>
      <c r="E39">
        <f>PPCL!N39</f>
        <v>0</v>
      </c>
      <c r="F39">
        <f t="shared" si="4"/>
        <v>265</v>
      </c>
      <c r="G39">
        <f t="shared" si="5"/>
        <v>154</v>
      </c>
      <c r="H39" s="112"/>
      <c r="I39">
        <f>BRPL_EOD!AE39+BRPL_EOD!AF39</f>
        <v>43.68</v>
      </c>
      <c r="J39">
        <f>BYPL_EOD!AE39+BYPL_EOD!AF39</f>
        <v>24.81</v>
      </c>
      <c r="K39">
        <f>MES_EOD!AE39+MES_EOD!AF39</f>
        <v>9.36</v>
      </c>
      <c r="L39">
        <f>NDMC_EOD!AE39+NDMC_EOD!AF39</f>
        <v>46.37</v>
      </c>
      <c r="M39">
        <f>TPDDL_EOD!AE39+TPDDL_EOD!AF39</f>
        <v>29.77</v>
      </c>
      <c r="N39">
        <f t="shared" si="0"/>
        <v>153.99</v>
      </c>
      <c r="O39" s="112">
        <f t="shared" si="1"/>
        <v>9.9999999999909051E-3</v>
      </c>
      <c r="P39">
        <v>43.682836547827776</v>
      </c>
      <c r="Q39">
        <v>24.811611143580748</v>
      </c>
      <c r="R39">
        <v>9.3606078316773811</v>
      </c>
      <c r="S39">
        <v>46.373011234495742</v>
      </c>
      <c r="T39">
        <v>29.771933242418335</v>
      </c>
      <c r="U39" s="114">
        <f t="shared" si="2"/>
        <v>153.99999999999997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154</v>
      </c>
      <c r="E40">
        <f>PPCL!N40</f>
        <v>0</v>
      </c>
      <c r="F40">
        <f t="shared" si="4"/>
        <v>265</v>
      </c>
      <c r="G40">
        <f t="shared" si="5"/>
        <v>154</v>
      </c>
      <c r="H40" s="112"/>
      <c r="I40">
        <f>BRPL_EOD!AE40+BRPL_EOD!AF40</f>
        <v>43.68</v>
      </c>
      <c r="J40">
        <f>BYPL_EOD!AE40+BYPL_EOD!AF40</f>
        <v>24.81</v>
      </c>
      <c r="K40">
        <f>MES_EOD!AE40+MES_EOD!AF40</f>
        <v>9.36</v>
      </c>
      <c r="L40">
        <f>NDMC_EOD!AE40+NDMC_EOD!AF40</f>
        <v>46.37</v>
      </c>
      <c r="M40">
        <f>TPDDL_EOD!AE40+TPDDL_EOD!AF40</f>
        <v>29.77</v>
      </c>
      <c r="N40">
        <f t="shared" si="0"/>
        <v>153.99</v>
      </c>
      <c r="O40" s="112">
        <f t="shared" si="1"/>
        <v>9.9999999999909051E-3</v>
      </c>
      <c r="P40">
        <v>43.682836547827776</v>
      </c>
      <c r="Q40">
        <v>24.811611143580748</v>
      </c>
      <c r="R40">
        <v>9.3606078316773811</v>
      </c>
      <c r="S40">
        <v>46.373011234495742</v>
      </c>
      <c r="T40">
        <v>29.771933242418335</v>
      </c>
      <c r="U40" s="114">
        <f t="shared" si="2"/>
        <v>153.99999999999997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154</v>
      </c>
      <c r="E41">
        <f>PPCL!N41</f>
        <v>0</v>
      </c>
      <c r="F41">
        <f t="shared" si="4"/>
        <v>265</v>
      </c>
      <c r="G41">
        <f t="shared" si="5"/>
        <v>154</v>
      </c>
      <c r="H41" s="112"/>
      <c r="I41">
        <f>BRPL_EOD!AE41+BRPL_EOD!AF41</f>
        <v>43.68</v>
      </c>
      <c r="J41">
        <f>BYPL_EOD!AE41+BYPL_EOD!AF41</f>
        <v>24.81</v>
      </c>
      <c r="K41">
        <f>MES_EOD!AE41+MES_EOD!AF41</f>
        <v>9.36</v>
      </c>
      <c r="L41">
        <f>NDMC_EOD!AE41+NDMC_EOD!AF41</f>
        <v>46.37</v>
      </c>
      <c r="M41">
        <f>TPDDL_EOD!AE41+TPDDL_EOD!AF41</f>
        <v>29.77</v>
      </c>
      <c r="N41">
        <f t="shared" si="0"/>
        <v>153.99</v>
      </c>
      <c r="O41" s="112">
        <f t="shared" si="1"/>
        <v>9.9999999999909051E-3</v>
      </c>
      <c r="P41">
        <v>43.682836547827776</v>
      </c>
      <c r="Q41">
        <v>24.811611143580748</v>
      </c>
      <c r="R41">
        <v>9.3606078316773811</v>
      </c>
      <c r="S41">
        <v>46.373011234495742</v>
      </c>
      <c r="T41">
        <v>29.771933242418335</v>
      </c>
      <c r="U41" s="114">
        <f t="shared" si="2"/>
        <v>153.99999999999997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154</v>
      </c>
      <c r="E42">
        <f>PPCL!N42</f>
        <v>0</v>
      </c>
      <c r="F42">
        <f t="shared" si="4"/>
        <v>265</v>
      </c>
      <c r="G42">
        <f t="shared" si="5"/>
        <v>154</v>
      </c>
      <c r="H42" s="112"/>
      <c r="I42">
        <f>BRPL_EOD!AE42+BRPL_EOD!AF42</f>
        <v>43.68</v>
      </c>
      <c r="J42">
        <f>BYPL_EOD!AE42+BYPL_EOD!AF42</f>
        <v>24.81</v>
      </c>
      <c r="K42">
        <f>MES_EOD!AE42+MES_EOD!AF42</f>
        <v>9.36</v>
      </c>
      <c r="L42">
        <f>NDMC_EOD!AE42+NDMC_EOD!AF42</f>
        <v>46.37</v>
      </c>
      <c r="M42">
        <f>TPDDL_EOD!AE42+TPDDL_EOD!AF42</f>
        <v>29.77</v>
      </c>
      <c r="N42">
        <f t="shared" si="0"/>
        <v>153.99</v>
      </c>
      <c r="O42" s="112">
        <f t="shared" si="1"/>
        <v>9.9999999999909051E-3</v>
      </c>
      <c r="P42">
        <v>43.682836547827776</v>
      </c>
      <c r="Q42">
        <v>24.811611143580748</v>
      </c>
      <c r="R42">
        <v>9.3606078316773811</v>
      </c>
      <c r="S42">
        <v>46.373011234495742</v>
      </c>
      <c r="T42">
        <v>29.771933242418335</v>
      </c>
      <c r="U42" s="114">
        <f t="shared" si="2"/>
        <v>153.99999999999997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154</v>
      </c>
      <c r="E43">
        <f>PPCL!N43</f>
        <v>0</v>
      </c>
      <c r="F43">
        <f t="shared" si="4"/>
        <v>265</v>
      </c>
      <c r="G43">
        <f t="shared" si="5"/>
        <v>154</v>
      </c>
      <c r="H43" s="112"/>
      <c r="I43">
        <f>BRPL_EOD!AE43+BRPL_EOD!AF43</f>
        <v>43.68</v>
      </c>
      <c r="J43">
        <f>BYPL_EOD!AE43+BYPL_EOD!AF43</f>
        <v>24.81</v>
      </c>
      <c r="K43">
        <f>MES_EOD!AE43+MES_EOD!AF43</f>
        <v>9.36</v>
      </c>
      <c r="L43">
        <f>NDMC_EOD!AE43+NDMC_EOD!AF43</f>
        <v>46.37</v>
      </c>
      <c r="M43">
        <f>TPDDL_EOD!AE43+TPDDL_EOD!AF43</f>
        <v>29.77</v>
      </c>
      <c r="N43">
        <f t="shared" si="0"/>
        <v>153.99</v>
      </c>
      <c r="O43" s="112">
        <f t="shared" si="1"/>
        <v>9.9999999999909051E-3</v>
      </c>
      <c r="P43">
        <v>43.682836547827776</v>
      </c>
      <c r="Q43">
        <v>24.811611143580748</v>
      </c>
      <c r="R43">
        <v>9.3606078316773811</v>
      </c>
      <c r="S43">
        <v>46.373011234495742</v>
      </c>
      <c r="T43">
        <v>29.771933242418335</v>
      </c>
      <c r="U43" s="114">
        <f t="shared" si="2"/>
        <v>153.99999999999997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152</v>
      </c>
      <c r="E44">
        <f>PPCL!N44</f>
        <v>0</v>
      </c>
      <c r="F44">
        <f t="shared" si="4"/>
        <v>265</v>
      </c>
      <c r="G44">
        <f t="shared" si="5"/>
        <v>152</v>
      </c>
      <c r="H44" s="112"/>
      <c r="I44">
        <f>BRPL_EOD!AE44+BRPL_EOD!AF44</f>
        <v>43.12</v>
      </c>
      <c r="J44">
        <f>BYPL_EOD!AE44+BYPL_EOD!AF44</f>
        <v>24.49</v>
      </c>
      <c r="K44">
        <f>MES_EOD!AE44+MES_EOD!AF44</f>
        <v>9.24</v>
      </c>
      <c r="L44">
        <f>NDMC_EOD!AE44+NDMC_EOD!AF44</f>
        <v>45.77</v>
      </c>
      <c r="M44">
        <f>TPDDL_EOD!AE44+TPDDL_EOD!AF44</f>
        <v>29.38</v>
      </c>
      <c r="N44">
        <f t="shared" si="0"/>
        <v>152</v>
      </c>
      <c r="O44" s="112">
        <f t="shared" si="1"/>
        <v>0</v>
      </c>
      <c r="P44">
        <v>43.12</v>
      </c>
      <c r="Q44">
        <v>24.49</v>
      </c>
      <c r="R44">
        <v>9.24</v>
      </c>
      <c r="S44">
        <v>45.77</v>
      </c>
      <c r="T44">
        <v>29.38</v>
      </c>
      <c r="U44" s="114">
        <f t="shared" si="2"/>
        <v>152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152</v>
      </c>
      <c r="E45">
        <f>PPCL!N45</f>
        <v>0</v>
      </c>
      <c r="F45">
        <f t="shared" si="4"/>
        <v>265</v>
      </c>
      <c r="G45">
        <f t="shared" si="5"/>
        <v>152</v>
      </c>
      <c r="H45" s="112"/>
      <c r="I45">
        <f>BRPL_EOD!AE45+BRPL_EOD!AF45</f>
        <v>43.12</v>
      </c>
      <c r="J45">
        <f>BYPL_EOD!AE45+BYPL_EOD!AF45</f>
        <v>24.49</v>
      </c>
      <c r="K45">
        <f>MES_EOD!AE45+MES_EOD!AF45</f>
        <v>9.24</v>
      </c>
      <c r="L45">
        <f>NDMC_EOD!AE45+NDMC_EOD!AF45</f>
        <v>45.77</v>
      </c>
      <c r="M45">
        <f>TPDDL_EOD!AE45+TPDDL_EOD!AF45</f>
        <v>29.38</v>
      </c>
      <c r="N45">
        <f t="shared" si="0"/>
        <v>152</v>
      </c>
      <c r="O45" s="112">
        <f t="shared" si="1"/>
        <v>0</v>
      </c>
      <c r="P45">
        <v>43.12</v>
      </c>
      <c r="Q45">
        <v>24.49</v>
      </c>
      <c r="R45">
        <v>9.24</v>
      </c>
      <c r="S45">
        <v>45.77</v>
      </c>
      <c r="T45">
        <v>29.38</v>
      </c>
      <c r="U45" s="114">
        <f t="shared" si="2"/>
        <v>152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152</v>
      </c>
      <c r="E46">
        <f>PPCL!N46</f>
        <v>0</v>
      </c>
      <c r="F46">
        <f t="shared" si="4"/>
        <v>265</v>
      </c>
      <c r="G46">
        <f t="shared" si="5"/>
        <v>152</v>
      </c>
      <c r="H46" s="112"/>
      <c r="I46">
        <f>BRPL_EOD!AE46+BRPL_EOD!AF46</f>
        <v>43.12</v>
      </c>
      <c r="J46">
        <f>BYPL_EOD!AE46+BYPL_EOD!AF46</f>
        <v>24.49</v>
      </c>
      <c r="K46">
        <f>MES_EOD!AE46+MES_EOD!AF46</f>
        <v>9.24</v>
      </c>
      <c r="L46">
        <f>NDMC_EOD!AE46+NDMC_EOD!AF46</f>
        <v>45.77</v>
      </c>
      <c r="M46">
        <f>TPDDL_EOD!AE46+TPDDL_EOD!AF46</f>
        <v>29.38</v>
      </c>
      <c r="N46">
        <f t="shared" si="0"/>
        <v>152</v>
      </c>
      <c r="O46" s="112">
        <f t="shared" si="1"/>
        <v>0</v>
      </c>
      <c r="P46">
        <v>43.12</v>
      </c>
      <c r="Q46">
        <v>24.49</v>
      </c>
      <c r="R46">
        <v>9.24</v>
      </c>
      <c r="S46">
        <v>45.77</v>
      </c>
      <c r="T46">
        <v>29.38</v>
      </c>
      <c r="U46" s="114">
        <f t="shared" si="2"/>
        <v>152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152</v>
      </c>
      <c r="E47">
        <f>PPCL!N47</f>
        <v>0</v>
      </c>
      <c r="F47">
        <f t="shared" si="4"/>
        <v>265</v>
      </c>
      <c r="G47">
        <f t="shared" si="5"/>
        <v>152</v>
      </c>
      <c r="H47" s="112"/>
      <c r="I47">
        <f>BRPL_EOD!AE47+BRPL_EOD!AF47</f>
        <v>43.12</v>
      </c>
      <c r="J47">
        <f>BYPL_EOD!AE47+BYPL_EOD!AF47</f>
        <v>24.49</v>
      </c>
      <c r="K47">
        <f>MES_EOD!AE47+MES_EOD!AF47</f>
        <v>9.24</v>
      </c>
      <c r="L47">
        <f>NDMC_EOD!AE47+NDMC_EOD!AF47</f>
        <v>45.77</v>
      </c>
      <c r="M47">
        <f>TPDDL_EOD!AE47+TPDDL_EOD!AF47</f>
        <v>29.38</v>
      </c>
      <c r="N47">
        <f t="shared" si="0"/>
        <v>152</v>
      </c>
      <c r="O47" s="112">
        <f t="shared" si="1"/>
        <v>0</v>
      </c>
      <c r="P47">
        <v>43.12</v>
      </c>
      <c r="Q47">
        <v>24.49</v>
      </c>
      <c r="R47">
        <v>9.24</v>
      </c>
      <c r="S47">
        <v>45.77</v>
      </c>
      <c r="T47">
        <v>29.38</v>
      </c>
      <c r="U47" s="114">
        <f t="shared" si="2"/>
        <v>152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152</v>
      </c>
      <c r="E48">
        <f>PPCL!N48</f>
        <v>0</v>
      </c>
      <c r="F48">
        <f t="shared" si="4"/>
        <v>265</v>
      </c>
      <c r="G48">
        <f t="shared" si="5"/>
        <v>152</v>
      </c>
      <c r="H48" s="112"/>
      <c r="I48">
        <f>BRPL_EOD!AE48+BRPL_EOD!AF48</f>
        <v>43.12</v>
      </c>
      <c r="J48">
        <f>BYPL_EOD!AE48+BYPL_EOD!AF48</f>
        <v>24.49</v>
      </c>
      <c r="K48">
        <f>MES_EOD!AE48+MES_EOD!AF48</f>
        <v>9.24</v>
      </c>
      <c r="L48">
        <f>NDMC_EOD!AE48+NDMC_EOD!AF48</f>
        <v>45.77</v>
      </c>
      <c r="M48">
        <f>TPDDL_EOD!AE48+TPDDL_EOD!AF48</f>
        <v>29.38</v>
      </c>
      <c r="N48">
        <f t="shared" si="0"/>
        <v>152</v>
      </c>
      <c r="O48" s="112">
        <f t="shared" si="1"/>
        <v>0</v>
      </c>
      <c r="P48">
        <v>43.12</v>
      </c>
      <c r="Q48">
        <v>24.49</v>
      </c>
      <c r="R48">
        <v>9.24</v>
      </c>
      <c r="S48">
        <v>45.77</v>
      </c>
      <c r="T48">
        <v>29.38</v>
      </c>
      <c r="U48" s="114">
        <f t="shared" si="2"/>
        <v>152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152</v>
      </c>
      <c r="E49">
        <f>PPCL!N49</f>
        <v>0</v>
      </c>
      <c r="F49">
        <f t="shared" si="4"/>
        <v>265</v>
      </c>
      <c r="G49">
        <f t="shared" si="5"/>
        <v>152</v>
      </c>
      <c r="H49" s="112"/>
      <c r="I49">
        <f>BRPL_EOD!AE49+BRPL_EOD!AF49</f>
        <v>43.12</v>
      </c>
      <c r="J49">
        <f>BYPL_EOD!AE49+BYPL_EOD!AF49</f>
        <v>24.49</v>
      </c>
      <c r="K49">
        <f>MES_EOD!AE49+MES_EOD!AF49</f>
        <v>9.24</v>
      </c>
      <c r="L49">
        <f>NDMC_EOD!AE49+NDMC_EOD!AF49</f>
        <v>45.77</v>
      </c>
      <c r="M49">
        <f>TPDDL_EOD!AE49+TPDDL_EOD!AF49</f>
        <v>29.38</v>
      </c>
      <c r="N49">
        <f t="shared" si="0"/>
        <v>152</v>
      </c>
      <c r="O49" s="112">
        <f t="shared" si="1"/>
        <v>0</v>
      </c>
      <c r="P49">
        <v>43.12</v>
      </c>
      <c r="Q49">
        <v>24.49</v>
      </c>
      <c r="R49">
        <v>9.24</v>
      </c>
      <c r="S49">
        <v>45.77</v>
      </c>
      <c r="T49">
        <v>29.38</v>
      </c>
      <c r="U49" s="114">
        <f t="shared" si="2"/>
        <v>152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152</v>
      </c>
      <c r="E50">
        <f>PPCL!N50</f>
        <v>0</v>
      </c>
      <c r="F50">
        <f t="shared" si="4"/>
        <v>265</v>
      </c>
      <c r="G50">
        <f t="shared" si="5"/>
        <v>152</v>
      </c>
      <c r="H50" s="112"/>
      <c r="I50">
        <f>BRPL_EOD!AE50+BRPL_EOD!AF50</f>
        <v>43.12</v>
      </c>
      <c r="J50">
        <f>BYPL_EOD!AE50+BYPL_EOD!AF50</f>
        <v>24.49</v>
      </c>
      <c r="K50">
        <f>MES_EOD!AE50+MES_EOD!AF50</f>
        <v>9.24</v>
      </c>
      <c r="L50">
        <f>NDMC_EOD!AE50+NDMC_EOD!AF50</f>
        <v>45.77</v>
      </c>
      <c r="M50">
        <f>TPDDL_EOD!AE50+TPDDL_EOD!AF50</f>
        <v>29.38</v>
      </c>
      <c r="N50">
        <f t="shared" si="0"/>
        <v>152</v>
      </c>
      <c r="O50" s="112">
        <f t="shared" si="1"/>
        <v>0</v>
      </c>
      <c r="P50">
        <v>43.12</v>
      </c>
      <c r="Q50">
        <v>24.49</v>
      </c>
      <c r="R50">
        <v>9.24</v>
      </c>
      <c r="S50">
        <v>45.77</v>
      </c>
      <c r="T50">
        <v>29.38</v>
      </c>
      <c r="U50" s="114">
        <f t="shared" si="2"/>
        <v>152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152</v>
      </c>
      <c r="E51">
        <f>PPCL!N51</f>
        <v>0</v>
      </c>
      <c r="F51">
        <f t="shared" si="4"/>
        <v>265</v>
      </c>
      <c r="G51">
        <f t="shared" si="5"/>
        <v>152</v>
      </c>
      <c r="H51" s="112"/>
      <c r="I51">
        <f>BRPL_EOD!AE51+BRPL_EOD!AF51</f>
        <v>43.12</v>
      </c>
      <c r="J51">
        <f>BYPL_EOD!AE51+BYPL_EOD!AF51</f>
        <v>24.49</v>
      </c>
      <c r="K51">
        <f>MES_EOD!AE51+MES_EOD!AF51</f>
        <v>9.24</v>
      </c>
      <c r="L51">
        <f>NDMC_EOD!AE51+NDMC_EOD!AF51</f>
        <v>45.77</v>
      </c>
      <c r="M51">
        <f>TPDDL_EOD!AE51+TPDDL_EOD!AF51</f>
        <v>29.38</v>
      </c>
      <c r="N51">
        <f t="shared" si="0"/>
        <v>152</v>
      </c>
      <c r="O51" s="112">
        <f t="shared" si="1"/>
        <v>0</v>
      </c>
      <c r="P51">
        <v>43.12</v>
      </c>
      <c r="Q51">
        <v>24.49</v>
      </c>
      <c r="R51">
        <v>9.24</v>
      </c>
      <c r="S51">
        <v>45.77</v>
      </c>
      <c r="T51">
        <v>29.38</v>
      </c>
      <c r="U51" s="114">
        <f t="shared" si="2"/>
        <v>152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152</v>
      </c>
      <c r="E52">
        <f>PPCL!N52</f>
        <v>0</v>
      </c>
      <c r="F52">
        <f t="shared" si="4"/>
        <v>265</v>
      </c>
      <c r="G52">
        <f t="shared" si="5"/>
        <v>152</v>
      </c>
      <c r="H52" s="112"/>
      <c r="I52">
        <f>BRPL_EOD!AE52+BRPL_EOD!AF52</f>
        <v>43.12</v>
      </c>
      <c r="J52">
        <f>BYPL_EOD!AE52+BYPL_EOD!AF52</f>
        <v>24.49</v>
      </c>
      <c r="K52">
        <f>MES_EOD!AE52+MES_EOD!AF52</f>
        <v>9.24</v>
      </c>
      <c r="L52">
        <f>NDMC_EOD!AE52+NDMC_EOD!AF52</f>
        <v>45.77</v>
      </c>
      <c r="M52">
        <f>TPDDL_EOD!AE52+TPDDL_EOD!AF52</f>
        <v>29.38</v>
      </c>
      <c r="N52">
        <f t="shared" si="0"/>
        <v>152</v>
      </c>
      <c r="O52" s="112">
        <f t="shared" si="1"/>
        <v>0</v>
      </c>
      <c r="P52">
        <v>43.12</v>
      </c>
      <c r="Q52">
        <v>24.49</v>
      </c>
      <c r="R52">
        <v>9.24</v>
      </c>
      <c r="S52">
        <v>45.77</v>
      </c>
      <c r="T52">
        <v>29.38</v>
      </c>
      <c r="U52" s="114">
        <f t="shared" si="2"/>
        <v>152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152</v>
      </c>
      <c r="E53">
        <f>PPCL!N53</f>
        <v>0</v>
      </c>
      <c r="F53">
        <f t="shared" si="4"/>
        <v>265</v>
      </c>
      <c r="G53">
        <f t="shared" si="5"/>
        <v>152</v>
      </c>
      <c r="H53" s="112"/>
      <c r="I53">
        <f>BRPL_EOD!AE53+BRPL_EOD!AF53</f>
        <v>43.12</v>
      </c>
      <c r="J53">
        <f>BYPL_EOD!AE53+BYPL_EOD!AF53</f>
        <v>24.49</v>
      </c>
      <c r="K53">
        <f>MES_EOD!AE53+MES_EOD!AF53</f>
        <v>9.24</v>
      </c>
      <c r="L53">
        <f>NDMC_EOD!AE53+NDMC_EOD!AF53</f>
        <v>45.77</v>
      </c>
      <c r="M53">
        <f>TPDDL_EOD!AE53+TPDDL_EOD!AF53</f>
        <v>29.38</v>
      </c>
      <c r="N53">
        <f t="shared" si="0"/>
        <v>152</v>
      </c>
      <c r="O53" s="112">
        <f t="shared" si="1"/>
        <v>0</v>
      </c>
      <c r="P53">
        <v>43.12</v>
      </c>
      <c r="Q53">
        <v>24.49</v>
      </c>
      <c r="R53">
        <v>9.24</v>
      </c>
      <c r="S53">
        <v>45.77</v>
      </c>
      <c r="T53">
        <v>29.38</v>
      </c>
      <c r="U53" s="114">
        <f t="shared" si="2"/>
        <v>152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152</v>
      </c>
      <c r="E54">
        <f>PPCL!N54</f>
        <v>0</v>
      </c>
      <c r="F54">
        <f t="shared" si="4"/>
        <v>265</v>
      </c>
      <c r="G54">
        <f t="shared" si="5"/>
        <v>152</v>
      </c>
      <c r="H54" s="112"/>
      <c r="I54">
        <f>BRPL_EOD!AE54+BRPL_EOD!AF54</f>
        <v>43.12</v>
      </c>
      <c r="J54">
        <f>BYPL_EOD!AE54+BYPL_EOD!AF54</f>
        <v>24.49</v>
      </c>
      <c r="K54">
        <f>MES_EOD!AE54+MES_EOD!AF54</f>
        <v>9.24</v>
      </c>
      <c r="L54">
        <f>NDMC_EOD!AE54+NDMC_EOD!AF54</f>
        <v>45.77</v>
      </c>
      <c r="M54">
        <f>TPDDL_EOD!AE54+TPDDL_EOD!AF54</f>
        <v>29.38</v>
      </c>
      <c r="N54">
        <f t="shared" si="0"/>
        <v>152</v>
      </c>
      <c r="O54" s="112">
        <f t="shared" si="1"/>
        <v>0</v>
      </c>
      <c r="P54">
        <v>43.12</v>
      </c>
      <c r="Q54">
        <v>24.49</v>
      </c>
      <c r="R54">
        <v>9.24</v>
      </c>
      <c r="S54">
        <v>45.77</v>
      </c>
      <c r="T54">
        <v>29.38</v>
      </c>
      <c r="U54" s="114">
        <f t="shared" si="2"/>
        <v>152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152</v>
      </c>
      <c r="E55">
        <f>PPCL!N55</f>
        <v>0</v>
      </c>
      <c r="F55">
        <f t="shared" si="4"/>
        <v>265</v>
      </c>
      <c r="G55">
        <f t="shared" si="5"/>
        <v>152</v>
      </c>
      <c r="H55" s="112"/>
      <c r="I55">
        <f>BRPL_EOD!AE55+BRPL_EOD!AF55</f>
        <v>43.12</v>
      </c>
      <c r="J55">
        <f>BYPL_EOD!AE55+BYPL_EOD!AF55</f>
        <v>24.49</v>
      </c>
      <c r="K55">
        <f>MES_EOD!AE55+MES_EOD!AF55</f>
        <v>9.24</v>
      </c>
      <c r="L55">
        <f>NDMC_EOD!AE55+NDMC_EOD!AF55</f>
        <v>45.77</v>
      </c>
      <c r="M55">
        <f>TPDDL_EOD!AE55+TPDDL_EOD!AF55</f>
        <v>29.38</v>
      </c>
      <c r="N55">
        <f t="shared" si="0"/>
        <v>152</v>
      </c>
      <c r="O55" s="112">
        <f t="shared" si="1"/>
        <v>0</v>
      </c>
      <c r="P55">
        <v>43.12</v>
      </c>
      <c r="Q55">
        <v>24.49</v>
      </c>
      <c r="R55">
        <v>9.24</v>
      </c>
      <c r="S55">
        <v>45.77</v>
      </c>
      <c r="T55">
        <v>29.38</v>
      </c>
      <c r="U55" s="114">
        <f t="shared" si="2"/>
        <v>152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152</v>
      </c>
      <c r="E56">
        <f>PPCL!N56</f>
        <v>0</v>
      </c>
      <c r="F56">
        <f t="shared" si="4"/>
        <v>265</v>
      </c>
      <c r="G56">
        <f t="shared" si="5"/>
        <v>152</v>
      </c>
      <c r="H56" s="112"/>
      <c r="I56">
        <f>BRPL_EOD!AE56+BRPL_EOD!AF56</f>
        <v>43.12</v>
      </c>
      <c r="J56">
        <f>BYPL_EOD!AE56+BYPL_EOD!AF56</f>
        <v>24.49</v>
      </c>
      <c r="K56">
        <f>MES_EOD!AE56+MES_EOD!AF56</f>
        <v>9.24</v>
      </c>
      <c r="L56">
        <f>NDMC_EOD!AE56+NDMC_EOD!AF56</f>
        <v>45.77</v>
      </c>
      <c r="M56">
        <f>TPDDL_EOD!AE56+TPDDL_EOD!AF56</f>
        <v>29.38</v>
      </c>
      <c r="N56">
        <f t="shared" si="0"/>
        <v>152</v>
      </c>
      <c r="O56" s="112">
        <f t="shared" si="1"/>
        <v>0</v>
      </c>
      <c r="P56">
        <v>43.12</v>
      </c>
      <c r="Q56">
        <v>24.49</v>
      </c>
      <c r="R56">
        <v>9.24</v>
      </c>
      <c r="S56">
        <v>45.77</v>
      </c>
      <c r="T56">
        <v>29.38</v>
      </c>
      <c r="U56" s="114">
        <f t="shared" si="2"/>
        <v>152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152</v>
      </c>
      <c r="E57">
        <f>PPCL!N57</f>
        <v>0</v>
      </c>
      <c r="F57">
        <f t="shared" si="4"/>
        <v>265</v>
      </c>
      <c r="G57">
        <f t="shared" si="5"/>
        <v>152</v>
      </c>
      <c r="H57" s="112"/>
      <c r="I57">
        <f>BRPL_EOD!AE57+BRPL_EOD!AF57</f>
        <v>43.12</v>
      </c>
      <c r="J57">
        <f>BYPL_EOD!AE57+BYPL_EOD!AF57</f>
        <v>24.49</v>
      </c>
      <c r="K57">
        <f>MES_EOD!AE57+MES_EOD!AF57</f>
        <v>9.24</v>
      </c>
      <c r="L57">
        <f>NDMC_EOD!AE57+NDMC_EOD!AF57</f>
        <v>45.77</v>
      </c>
      <c r="M57">
        <f>TPDDL_EOD!AE57+TPDDL_EOD!AF57</f>
        <v>29.38</v>
      </c>
      <c r="N57">
        <f t="shared" si="0"/>
        <v>152</v>
      </c>
      <c r="O57" s="112">
        <f t="shared" si="1"/>
        <v>0</v>
      </c>
      <c r="P57">
        <v>43.12</v>
      </c>
      <c r="Q57">
        <v>24.49</v>
      </c>
      <c r="R57">
        <v>9.24</v>
      </c>
      <c r="S57">
        <v>45.77</v>
      </c>
      <c r="T57">
        <v>29.38</v>
      </c>
      <c r="U57" s="114">
        <f t="shared" si="2"/>
        <v>152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152</v>
      </c>
      <c r="E58">
        <f>PPCL!N58</f>
        <v>0</v>
      </c>
      <c r="F58">
        <f t="shared" si="4"/>
        <v>265</v>
      </c>
      <c r="G58">
        <f t="shared" si="5"/>
        <v>152</v>
      </c>
      <c r="H58" s="112"/>
      <c r="I58">
        <f>BRPL_EOD!AE58+BRPL_EOD!AF58</f>
        <v>43.12</v>
      </c>
      <c r="J58">
        <f>BYPL_EOD!AE58+BYPL_EOD!AF58</f>
        <v>24.49</v>
      </c>
      <c r="K58">
        <f>MES_EOD!AE58+MES_EOD!AF58</f>
        <v>9.24</v>
      </c>
      <c r="L58">
        <f>NDMC_EOD!AE58+NDMC_EOD!AF58</f>
        <v>45.77</v>
      </c>
      <c r="M58">
        <f>TPDDL_EOD!AE58+TPDDL_EOD!AF58</f>
        <v>29.38</v>
      </c>
      <c r="N58">
        <f t="shared" si="0"/>
        <v>152</v>
      </c>
      <c r="O58" s="112">
        <f t="shared" si="1"/>
        <v>0</v>
      </c>
      <c r="P58">
        <v>43.12</v>
      </c>
      <c r="Q58">
        <v>24.49</v>
      </c>
      <c r="R58">
        <v>9.24</v>
      </c>
      <c r="S58">
        <v>45.77</v>
      </c>
      <c r="T58">
        <v>29.38</v>
      </c>
      <c r="U58" s="114">
        <f t="shared" si="2"/>
        <v>152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265</v>
      </c>
      <c r="G59">
        <f t="shared" si="5"/>
        <v>150</v>
      </c>
      <c r="H59" s="112"/>
      <c r="I59">
        <f>BRPL_EOD!AE59+BRPL_EOD!AF59</f>
        <v>42.55</v>
      </c>
      <c r="J59">
        <f>BYPL_EOD!AE59+BYPL_EOD!AF59</f>
        <v>24.17</v>
      </c>
      <c r="K59">
        <f>MES_EOD!AE59+MES_EOD!AF59</f>
        <v>9.11</v>
      </c>
      <c r="L59">
        <f>NDMC_EOD!AE59+NDMC_EOD!AF59</f>
        <v>45.17</v>
      </c>
      <c r="M59">
        <f>TPDDL_EOD!AE59+TPDDL_EOD!AF59</f>
        <v>29</v>
      </c>
      <c r="N59">
        <f t="shared" si="0"/>
        <v>150</v>
      </c>
      <c r="O59" s="112">
        <f t="shared" si="1"/>
        <v>0</v>
      </c>
      <c r="P59">
        <v>42.55</v>
      </c>
      <c r="Q59">
        <v>24.17</v>
      </c>
      <c r="R59">
        <v>9.11</v>
      </c>
      <c r="S59">
        <v>45.17</v>
      </c>
      <c r="T59">
        <v>29</v>
      </c>
      <c r="U59" s="114">
        <f t="shared" si="2"/>
        <v>150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265</v>
      </c>
      <c r="G60">
        <f t="shared" si="5"/>
        <v>150</v>
      </c>
      <c r="H60" s="112"/>
      <c r="I60">
        <f>BRPL_EOD!AE60+BRPL_EOD!AF60</f>
        <v>42.55</v>
      </c>
      <c r="J60">
        <f>BYPL_EOD!AE60+BYPL_EOD!AF60</f>
        <v>24.17</v>
      </c>
      <c r="K60">
        <f>MES_EOD!AE60+MES_EOD!AF60</f>
        <v>9.11</v>
      </c>
      <c r="L60">
        <f>NDMC_EOD!AE60+NDMC_EOD!AF60</f>
        <v>45.17</v>
      </c>
      <c r="M60">
        <f>TPDDL_EOD!AE60+TPDDL_EOD!AF60</f>
        <v>29</v>
      </c>
      <c r="N60">
        <f t="shared" si="0"/>
        <v>150</v>
      </c>
      <c r="O60" s="112">
        <f t="shared" si="1"/>
        <v>0</v>
      </c>
      <c r="P60">
        <v>42.55</v>
      </c>
      <c r="Q60">
        <v>24.17</v>
      </c>
      <c r="R60">
        <v>9.11</v>
      </c>
      <c r="S60">
        <v>45.17</v>
      </c>
      <c r="T60">
        <v>29</v>
      </c>
      <c r="U60" s="114">
        <f t="shared" si="2"/>
        <v>150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265</v>
      </c>
      <c r="G61">
        <f t="shared" si="5"/>
        <v>150</v>
      </c>
      <c r="H61" s="112"/>
      <c r="I61">
        <f>BRPL_EOD!AE61+BRPL_EOD!AF61</f>
        <v>42.55</v>
      </c>
      <c r="J61">
        <f>BYPL_EOD!AE61+BYPL_EOD!AF61</f>
        <v>24.17</v>
      </c>
      <c r="K61">
        <f>MES_EOD!AE61+MES_EOD!AF61</f>
        <v>9.11</v>
      </c>
      <c r="L61">
        <f>NDMC_EOD!AE61+NDMC_EOD!AF61</f>
        <v>45.17</v>
      </c>
      <c r="M61">
        <f>TPDDL_EOD!AE61+TPDDL_EOD!AF61</f>
        <v>29</v>
      </c>
      <c r="N61">
        <f t="shared" si="0"/>
        <v>150</v>
      </c>
      <c r="O61" s="112">
        <f t="shared" si="1"/>
        <v>0</v>
      </c>
      <c r="P61">
        <v>42.55</v>
      </c>
      <c r="Q61">
        <v>24.17</v>
      </c>
      <c r="R61">
        <v>9.11</v>
      </c>
      <c r="S61">
        <v>45.17</v>
      </c>
      <c r="T61">
        <v>29</v>
      </c>
      <c r="U61" s="114">
        <f t="shared" si="2"/>
        <v>150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265</v>
      </c>
      <c r="G62">
        <f t="shared" si="5"/>
        <v>150</v>
      </c>
      <c r="H62" s="112"/>
      <c r="I62">
        <f>BRPL_EOD!AE62+BRPL_EOD!AF62</f>
        <v>42.55</v>
      </c>
      <c r="J62">
        <f>BYPL_EOD!AE62+BYPL_EOD!AF62</f>
        <v>24.17</v>
      </c>
      <c r="K62">
        <f>MES_EOD!AE62+MES_EOD!AF62</f>
        <v>9.11</v>
      </c>
      <c r="L62">
        <f>NDMC_EOD!AE62+NDMC_EOD!AF62</f>
        <v>45.17</v>
      </c>
      <c r="M62">
        <f>TPDDL_EOD!AE62+TPDDL_EOD!AF62</f>
        <v>29</v>
      </c>
      <c r="N62">
        <f t="shared" si="0"/>
        <v>150</v>
      </c>
      <c r="O62" s="112">
        <f t="shared" si="1"/>
        <v>0</v>
      </c>
      <c r="P62">
        <v>42.55</v>
      </c>
      <c r="Q62">
        <v>24.17</v>
      </c>
      <c r="R62">
        <v>9.11</v>
      </c>
      <c r="S62">
        <v>45.17</v>
      </c>
      <c r="T62">
        <v>29</v>
      </c>
      <c r="U62" s="114">
        <f t="shared" si="2"/>
        <v>150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265</v>
      </c>
      <c r="G63">
        <f t="shared" si="5"/>
        <v>150</v>
      </c>
      <c r="H63" s="112"/>
      <c r="I63">
        <f>BRPL_EOD!AE63+BRPL_EOD!AF63</f>
        <v>42.55</v>
      </c>
      <c r="J63">
        <f>BYPL_EOD!AE63+BYPL_EOD!AF63</f>
        <v>24.17</v>
      </c>
      <c r="K63">
        <f>MES_EOD!AE63+MES_EOD!AF63</f>
        <v>9.11</v>
      </c>
      <c r="L63">
        <f>NDMC_EOD!AE63+NDMC_EOD!AF63</f>
        <v>45.17</v>
      </c>
      <c r="M63">
        <f>TPDDL_EOD!AE63+TPDDL_EOD!AF63</f>
        <v>29</v>
      </c>
      <c r="N63">
        <f t="shared" si="0"/>
        <v>150</v>
      </c>
      <c r="O63" s="112">
        <f t="shared" si="1"/>
        <v>0</v>
      </c>
      <c r="P63">
        <v>42.55</v>
      </c>
      <c r="Q63">
        <v>24.17</v>
      </c>
      <c r="R63">
        <v>9.11</v>
      </c>
      <c r="S63">
        <v>45.17</v>
      </c>
      <c r="T63">
        <v>29</v>
      </c>
      <c r="U63" s="114">
        <f t="shared" si="2"/>
        <v>150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265</v>
      </c>
      <c r="G64">
        <f t="shared" si="5"/>
        <v>150</v>
      </c>
      <c r="H64" s="112"/>
      <c r="I64">
        <f>BRPL_EOD!AE64+BRPL_EOD!AF64</f>
        <v>42.55</v>
      </c>
      <c r="J64">
        <f>BYPL_EOD!AE64+BYPL_EOD!AF64</f>
        <v>24.17</v>
      </c>
      <c r="K64">
        <f>MES_EOD!AE64+MES_EOD!AF64</f>
        <v>9.11</v>
      </c>
      <c r="L64">
        <f>NDMC_EOD!AE64+NDMC_EOD!AF64</f>
        <v>45.17</v>
      </c>
      <c r="M64">
        <f>TPDDL_EOD!AE64+TPDDL_EOD!AF64</f>
        <v>29</v>
      </c>
      <c r="N64">
        <f t="shared" si="0"/>
        <v>150</v>
      </c>
      <c r="O64" s="112">
        <f t="shared" si="1"/>
        <v>0</v>
      </c>
      <c r="P64">
        <v>42.55</v>
      </c>
      <c r="Q64">
        <v>24.17</v>
      </c>
      <c r="R64">
        <v>9.11</v>
      </c>
      <c r="S64">
        <v>45.17</v>
      </c>
      <c r="T64">
        <v>29</v>
      </c>
      <c r="U64" s="114">
        <f t="shared" si="2"/>
        <v>150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265</v>
      </c>
      <c r="G65">
        <f t="shared" si="5"/>
        <v>150</v>
      </c>
      <c r="H65" s="112"/>
      <c r="I65">
        <f>BRPL_EOD!AE65+BRPL_EOD!AF65</f>
        <v>42.55</v>
      </c>
      <c r="J65">
        <f>BYPL_EOD!AE65+BYPL_EOD!AF65</f>
        <v>24.17</v>
      </c>
      <c r="K65">
        <f>MES_EOD!AE65+MES_EOD!AF65</f>
        <v>9.11</v>
      </c>
      <c r="L65">
        <f>NDMC_EOD!AE65+NDMC_EOD!AF65</f>
        <v>45.17</v>
      </c>
      <c r="M65">
        <f>TPDDL_EOD!AE65+TPDDL_EOD!AF65</f>
        <v>29</v>
      </c>
      <c r="N65">
        <f t="shared" si="0"/>
        <v>150</v>
      </c>
      <c r="O65" s="112">
        <f t="shared" si="1"/>
        <v>0</v>
      </c>
      <c r="P65">
        <v>42.55</v>
      </c>
      <c r="Q65">
        <v>24.17</v>
      </c>
      <c r="R65">
        <v>9.11</v>
      </c>
      <c r="S65">
        <v>45.17</v>
      </c>
      <c r="T65">
        <v>29</v>
      </c>
      <c r="U65" s="114">
        <f t="shared" si="2"/>
        <v>150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265</v>
      </c>
      <c r="G66">
        <f t="shared" si="5"/>
        <v>150</v>
      </c>
      <c r="H66" s="112"/>
      <c r="I66">
        <f>BRPL_EOD!AE66+BRPL_EOD!AF66</f>
        <v>42.55</v>
      </c>
      <c r="J66">
        <f>BYPL_EOD!AE66+BYPL_EOD!AF66</f>
        <v>24.17</v>
      </c>
      <c r="K66">
        <f>MES_EOD!AE66+MES_EOD!AF66</f>
        <v>9.11</v>
      </c>
      <c r="L66">
        <f>NDMC_EOD!AE66+NDMC_EOD!AF66</f>
        <v>45.17</v>
      </c>
      <c r="M66">
        <f>TPDDL_EOD!AE66+TPDDL_EOD!AF66</f>
        <v>29</v>
      </c>
      <c r="N66">
        <f t="shared" si="0"/>
        <v>150</v>
      </c>
      <c r="O66" s="112">
        <f t="shared" si="1"/>
        <v>0</v>
      </c>
      <c r="P66">
        <v>42.55</v>
      </c>
      <c r="Q66">
        <v>24.17</v>
      </c>
      <c r="R66">
        <v>9.11</v>
      </c>
      <c r="S66">
        <v>45.17</v>
      </c>
      <c r="T66">
        <v>29</v>
      </c>
      <c r="U66" s="114">
        <f t="shared" si="2"/>
        <v>150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265</v>
      </c>
      <c r="G67">
        <f t="shared" si="5"/>
        <v>150</v>
      </c>
      <c r="H67" s="112"/>
      <c r="I67">
        <f>BRPL_EOD!AE67+BRPL_EOD!AF67</f>
        <v>42.55</v>
      </c>
      <c r="J67">
        <f>BYPL_EOD!AE67+BYPL_EOD!AF67</f>
        <v>24.17</v>
      </c>
      <c r="K67">
        <f>MES_EOD!AE67+MES_EOD!AF67</f>
        <v>9.11</v>
      </c>
      <c r="L67">
        <f>NDMC_EOD!AE67+NDMC_EOD!AF67</f>
        <v>45.17</v>
      </c>
      <c r="M67">
        <f>TPDDL_EOD!AE67+TPDDL_EOD!AF67</f>
        <v>29</v>
      </c>
      <c r="N67">
        <f t="shared" ref="N67:N98" si="6">SUM(I67:M67)</f>
        <v>150</v>
      </c>
      <c r="O67" s="112">
        <f t="shared" ref="O67:O98" si="7">G67-N67</f>
        <v>0</v>
      </c>
      <c r="P67">
        <v>42.55</v>
      </c>
      <c r="Q67">
        <v>24.17</v>
      </c>
      <c r="R67">
        <v>9.11</v>
      </c>
      <c r="S67">
        <v>45.17</v>
      </c>
      <c r="T67">
        <v>29</v>
      </c>
      <c r="U67" s="114">
        <f t="shared" ref="U67:U98" si="8">SUM(P67:T67)</f>
        <v>150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265</v>
      </c>
      <c r="G68">
        <f t="shared" ref="G68:G98" si="11">D68+E68</f>
        <v>150</v>
      </c>
      <c r="H68" s="112"/>
      <c r="I68">
        <f>BRPL_EOD!AE68+BRPL_EOD!AF68</f>
        <v>42.55</v>
      </c>
      <c r="J68">
        <f>BYPL_EOD!AE68+BYPL_EOD!AF68</f>
        <v>24.17</v>
      </c>
      <c r="K68">
        <f>MES_EOD!AE68+MES_EOD!AF68</f>
        <v>9.11</v>
      </c>
      <c r="L68">
        <f>NDMC_EOD!AE68+NDMC_EOD!AF68</f>
        <v>45.17</v>
      </c>
      <c r="M68">
        <f>TPDDL_EOD!AE68+TPDDL_EOD!AF68</f>
        <v>29</v>
      </c>
      <c r="N68">
        <f t="shared" si="6"/>
        <v>150</v>
      </c>
      <c r="O68" s="112">
        <f t="shared" si="7"/>
        <v>0</v>
      </c>
      <c r="P68">
        <v>42.55</v>
      </c>
      <c r="Q68">
        <v>24.17</v>
      </c>
      <c r="R68">
        <v>9.11</v>
      </c>
      <c r="S68">
        <v>45.17</v>
      </c>
      <c r="T68">
        <v>29</v>
      </c>
      <c r="U68" s="114">
        <f t="shared" si="8"/>
        <v>150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150</v>
      </c>
      <c r="E69">
        <f>PPCL!N69</f>
        <v>0</v>
      </c>
      <c r="F69">
        <f t="shared" si="10"/>
        <v>265</v>
      </c>
      <c r="G69">
        <f t="shared" si="11"/>
        <v>150</v>
      </c>
      <c r="H69" s="112"/>
      <c r="I69">
        <f>BRPL_EOD!AE69+BRPL_EOD!AF69</f>
        <v>42.55</v>
      </c>
      <c r="J69">
        <f>BYPL_EOD!AE69+BYPL_EOD!AF69</f>
        <v>24.17</v>
      </c>
      <c r="K69">
        <f>MES_EOD!AE69+MES_EOD!AF69</f>
        <v>9.11</v>
      </c>
      <c r="L69">
        <f>NDMC_EOD!AE69+NDMC_EOD!AF69</f>
        <v>45.17</v>
      </c>
      <c r="M69">
        <f>TPDDL_EOD!AE69+TPDDL_EOD!AF69</f>
        <v>29</v>
      </c>
      <c r="N69">
        <f t="shared" si="6"/>
        <v>150</v>
      </c>
      <c r="O69" s="112">
        <f t="shared" si="7"/>
        <v>0</v>
      </c>
      <c r="P69">
        <v>42.55</v>
      </c>
      <c r="Q69">
        <v>24.17</v>
      </c>
      <c r="R69">
        <v>9.11</v>
      </c>
      <c r="S69">
        <v>45.17</v>
      </c>
      <c r="T69">
        <v>29</v>
      </c>
      <c r="U69" s="114">
        <f t="shared" si="8"/>
        <v>150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265</v>
      </c>
      <c r="G70">
        <f t="shared" si="11"/>
        <v>150</v>
      </c>
      <c r="H70" s="112"/>
      <c r="I70">
        <f>BRPL_EOD!AE70+BRPL_EOD!AF70</f>
        <v>42.55</v>
      </c>
      <c r="J70">
        <f>BYPL_EOD!AE70+BYPL_EOD!AF70</f>
        <v>24.17</v>
      </c>
      <c r="K70">
        <f>MES_EOD!AE70+MES_EOD!AF70</f>
        <v>9.11</v>
      </c>
      <c r="L70">
        <f>NDMC_EOD!AE70+NDMC_EOD!AF70</f>
        <v>45.17</v>
      </c>
      <c r="M70">
        <f>TPDDL_EOD!AE70+TPDDL_EOD!AF70</f>
        <v>29</v>
      </c>
      <c r="N70">
        <f t="shared" si="6"/>
        <v>150</v>
      </c>
      <c r="O70" s="112">
        <f t="shared" si="7"/>
        <v>0</v>
      </c>
      <c r="P70">
        <v>42.55</v>
      </c>
      <c r="Q70">
        <v>24.17</v>
      </c>
      <c r="R70">
        <v>9.11</v>
      </c>
      <c r="S70">
        <v>45.17</v>
      </c>
      <c r="T70">
        <v>29</v>
      </c>
      <c r="U70" s="114">
        <f t="shared" si="8"/>
        <v>150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265</v>
      </c>
      <c r="G71">
        <f t="shared" si="11"/>
        <v>150</v>
      </c>
      <c r="H71" s="112"/>
      <c r="I71">
        <f>BRPL_EOD!AE71+BRPL_EOD!AF71</f>
        <v>42.55</v>
      </c>
      <c r="J71">
        <f>BYPL_EOD!AE71+BYPL_EOD!AF71</f>
        <v>24.17</v>
      </c>
      <c r="K71">
        <f>MES_EOD!AE71+MES_EOD!AF71</f>
        <v>9.11</v>
      </c>
      <c r="L71">
        <f>NDMC_EOD!AE71+NDMC_EOD!AF71</f>
        <v>45.17</v>
      </c>
      <c r="M71">
        <f>TPDDL_EOD!AE71+TPDDL_EOD!AF71</f>
        <v>29</v>
      </c>
      <c r="N71">
        <f t="shared" si="6"/>
        <v>150</v>
      </c>
      <c r="O71" s="112">
        <f t="shared" si="7"/>
        <v>0</v>
      </c>
      <c r="P71">
        <v>42.55</v>
      </c>
      <c r="Q71">
        <v>24.17</v>
      </c>
      <c r="R71">
        <v>9.11</v>
      </c>
      <c r="S71">
        <v>45.17</v>
      </c>
      <c r="T71">
        <v>29</v>
      </c>
      <c r="U71" s="114">
        <f t="shared" si="8"/>
        <v>150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265</v>
      </c>
      <c r="G72">
        <f t="shared" si="11"/>
        <v>150</v>
      </c>
      <c r="H72" s="112"/>
      <c r="I72">
        <f>BRPL_EOD!AE72+BRPL_EOD!AF72</f>
        <v>42.55</v>
      </c>
      <c r="J72">
        <f>BYPL_EOD!AE72+BYPL_EOD!AF72</f>
        <v>24.17</v>
      </c>
      <c r="K72">
        <f>MES_EOD!AE72+MES_EOD!AF72</f>
        <v>9.11</v>
      </c>
      <c r="L72">
        <f>NDMC_EOD!AE72+NDMC_EOD!AF72</f>
        <v>45.17</v>
      </c>
      <c r="M72">
        <f>TPDDL_EOD!AE72+TPDDL_EOD!AF72</f>
        <v>29</v>
      </c>
      <c r="N72">
        <f t="shared" si="6"/>
        <v>150</v>
      </c>
      <c r="O72" s="112">
        <f t="shared" si="7"/>
        <v>0</v>
      </c>
      <c r="P72">
        <v>42.55</v>
      </c>
      <c r="Q72">
        <v>24.17</v>
      </c>
      <c r="R72">
        <v>9.11</v>
      </c>
      <c r="S72">
        <v>45.17</v>
      </c>
      <c r="T72">
        <v>29</v>
      </c>
      <c r="U72" s="114">
        <f t="shared" si="8"/>
        <v>150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150</v>
      </c>
      <c r="E73">
        <f>PPCL!N73</f>
        <v>0</v>
      </c>
      <c r="F73">
        <f t="shared" si="10"/>
        <v>265</v>
      </c>
      <c r="G73">
        <f t="shared" si="11"/>
        <v>150</v>
      </c>
      <c r="H73" s="112"/>
      <c r="I73">
        <f>BRPL_EOD!AE73+BRPL_EOD!AF73</f>
        <v>42.55</v>
      </c>
      <c r="J73">
        <f>BYPL_EOD!AE73+BYPL_EOD!AF73</f>
        <v>24.17</v>
      </c>
      <c r="K73">
        <f>MES_EOD!AE73+MES_EOD!AF73</f>
        <v>9.11</v>
      </c>
      <c r="L73">
        <f>NDMC_EOD!AE73+NDMC_EOD!AF73</f>
        <v>45.17</v>
      </c>
      <c r="M73">
        <f>TPDDL_EOD!AE73+TPDDL_EOD!AF73</f>
        <v>29</v>
      </c>
      <c r="N73">
        <f t="shared" si="6"/>
        <v>150</v>
      </c>
      <c r="O73" s="112">
        <f t="shared" si="7"/>
        <v>0</v>
      </c>
      <c r="P73">
        <v>42.55</v>
      </c>
      <c r="Q73">
        <v>24.17</v>
      </c>
      <c r="R73">
        <v>9.11</v>
      </c>
      <c r="S73">
        <v>45.17</v>
      </c>
      <c r="T73">
        <v>29</v>
      </c>
      <c r="U73" s="114">
        <f t="shared" si="8"/>
        <v>150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150</v>
      </c>
      <c r="E74">
        <f>PPCL!N74</f>
        <v>0</v>
      </c>
      <c r="F74">
        <f t="shared" si="10"/>
        <v>265</v>
      </c>
      <c r="G74">
        <f t="shared" si="11"/>
        <v>150</v>
      </c>
      <c r="H74" s="112"/>
      <c r="I74">
        <f>BRPL_EOD!AE74+BRPL_EOD!AF74</f>
        <v>42.55</v>
      </c>
      <c r="J74">
        <f>BYPL_EOD!AE74+BYPL_EOD!AF74</f>
        <v>24.17</v>
      </c>
      <c r="K74">
        <f>MES_EOD!AE74+MES_EOD!AF74</f>
        <v>9.11</v>
      </c>
      <c r="L74">
        <f>NDMC_EOD!AE74+NDMC_EOD!AF74</f>
        <v>45.17</v>
      </c>
      <c r="M74">
        <f>TPDDL_EOD!AE74+TPDDL_EOD!AF74</f>
        <v>29</v>
      </c>
      <c r="N74">
        <f t="shared" si="6"/>
        <v>150</v>
      </c>
      <c r="O74" s="112">
        <f t="shared" si="7"/>
        <v>0</v>
      </c>
      <c r="P74">
        <v>42.55</v>
      </c>
      <c r="Q74">
        <v>24.17</v>
      </c>
      <c r="R74">
        <v>9.11</v>
      </c>
      <c r="S74">
        <v>45.17</v>
      </c>
      <c r="T74">
        <v>29</v>
      </c>
      <c r="U74" s="114">
        <f t="shared" si="8"/>
        <v>150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152</v>
      </c>
      <c r="E75">
        <f>PPCL!N75</f>
        <v>0</v>
      </c>
      <c r="F75">
        <f t="shared" si="10"/>
        <v>265</v>
      </c>
      <c r="G75">
        <f t="shared" si="11"/>
        <v>152</v>
      </c>
      <c r="H75" s="112"/>
      <c r="I75">
        <f>BRPL_EOD!AE75+BRPL_EOD!AF75</f>
        <v>43.12</v>
      </c>
      <c r="J75">
        <f>BYPL_EOD!AE75+BYPL_EOD!AF75</f>
        <v>24.49</v>
      </c>
      <c r="K75">
        <f>MES_EOD!AE75+MES_EOD!AF75</f>
        <v>9.24</v>
      </c>
      <c r="L75">
        <f>NDMC_EOD!AE75+NDMC_EOD!AF75</f>
        <v>45.77</v>
      </c>
      <c r="M75">
        <f>TPDDL_EOD!AE75+TPDDL_EOD!AF75</f>
        <v>29.38</v>
      </c>
      <c r="N75">
        <f t="shared" si="6"/>
        <v>152</v>
      </c>
      <c r="O75" s="112">
        <f t="shared" si="7"/>
        <v>0</v>
      </c>
      <c r="P75">
        <v>43.12</v>
      </c>
      <c r="Q75">
        <v>24.49</v>
      </c>
      <c r="R75">
        <v>9.24</v>
      </c>
      <c r="S75">
        <v>45.77</v>
      </c>
      <c r="T75">
        <v>29.38</v>
      </c>
      <c r="U75" s="114">
        <f t="shared" si="8"/>
        <v>152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152</v>
      </c>
      <c r="E76">
        <f>PPCL!N76</f>
        <v>0</v>
      </c>
      <c r="F76">
        <f t="shared" si="10"/>
        <v>265</v>
      </c>
      <c r="G76">
        <f t="shared" si="11"/>
        <v>152</v>
      </c>
      <c r="H76" s="112"/>
      <c r="I76">
        <f>BRPL_EOD!AE76+BRPL_EOD!AF76</f>
        <v>43.12</v>
      </c>
      <c r="J76">
        <f>BYPL_EOD!AE76+BYPL_EOD!AF76</f>
        <v>24.49</v>
      </c>
      <c r="K76">
        <f>MES_EOD!AE76+MES_EOD!AF76</f>
        <v>9.24</v>
      </c>
      <c r="L76">
        <f>NDMC_EOD!AE76+NDMC_EOD!AF76</f>
        <v>45.77</v>
      </c>
      <c r="M76">
        <f>TPDDL_EOD!AE76+TPDDL_EOD!AF76</f>
        <v>29.38</v>
      </c>
      <c r="N76">
        <f t="shared" si="6"/>
        <v>152</v>
      </c>
      <c r="O76" s="112">
        <f t="shared" si="7"/>
        <v>0</v>
      </c>
      <c r="P76">
        <v>43.12</v>
      </c>
      <c r="Q76">
        <v>24.49</v>
      </c>
      <c r="R76">
        <v>9.24</v>
      </c>
      <c r="S76">
        <v>45.77</v>
      </c>
      <c r="T76">
        <v>29.38</v>
      </c>
      <c r="U76" s="114">
        <f t="shared" si="8"/>
        <v>152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152</v>
      </c>
      <c r="E77">
        <f>PPCL!N77</f>
        <v>0</v>
      </c>
      <c r="F77">
        <f t="shared" si="10"/>
        <v>265</v>
      </c>
      <c r="G77">
        <f t="shared" si="11"/>
        <v>152</v>
      </c>
      <c r="H77" s="112"/>
      <c r="I77">
        <f>BRPL_EOD!AE77+BRPL_EOD!AF77</f>
        <v>43.12</v>
      </c>
      <c r="J77">
        <f>BYPL_EOD!AE77+BYPL_EOD!AF77</f>
        <v>24.49</v>
      </c>
      <c r="K77">
        <f>MES_EOD!AE77+MES_EOD!AF77</f>
        <v>9.24</v>
      </c>
      <c r="L77">
        <f>NDMC_EOD!AE77+NDMC_EOD!AF77</f>
        <v>45.77</v>
      </c>
      <c r="M77">
        <f>TPDDL_EOD!AE77+TPDDL_EOD!AF77</f>
        <v>29.38</v>
      </c>
      <c r="N77">
        <f t="shared" si="6"/>
        <v>152</v>
      </c>
      <c r="O77" s="112">
        <f t="shared" si="7"/>
        <v>0</v>
      </c>
      <c r="P77">
        <v>43.12</v>
      </c>
      <c r="Q77">
        <v>24.49</v>
      </c>
      <c r="R77">
        <v>9.24</v>
      </c>
      <c r="S77">
        <v>45.77</v>
      </c>
      <c r="T77">
        <v>29.38</v>
      </c>
      <c r="U77" s="114">
        <f t="shared" si="8"/>
        <v>152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152</v>
      </c>
      <c r="E78">
        <f>PPCL!N78</f>
        <v>0</v>
      </c>
      <c r="F78">
        <f t="shared" si="10"/>
        <v>265</v>
      </c>
      <c r="G78">
        <f t="shared" si="11"/>
        <v>152</v>
      </c>
      <c r="H78" s="112"/>
      <c r="I78">
        <f>BRPL_EOD!AE78+BRPL_EOD!AF78</f>
        <v>43.12</v>
      </c>
      <c r="J78">
        <f>BYPL_EOD!AE78+BYPL_EOD!AF78</f>
        <v>24.49</v>
      </c>
      <c r="K78">
        <f>MES_EOD!AE78+MES_EOD!AF78</f>
        <v>9.24</v>
      </c>
      <c r="L78">
        <f>NDMC_EOD!AE78+NDMC_EOD!AF78</f>
        <v>45.77</v>
      </c>
      <c r="M78">
        <f>TPDDL_EOD!AE78+TPDDL_EOD!AF78</f>
        <v>29.38</v>
      </c>
      <c r="N78">
        <f t="shared" si="6"/>
        <v>152</v>
      </c>
      <c r="O78" s="112">
        <f t="shared" si="7"/>
        <v>0</v>
      </c>
      <c r="P78">
        <v>43.12</v>
      </c>
      <c r="Q78">
        <v>24.49</v>
      </c>
      <c r="R78">
        <v>9.24</v>
      </c>
      <c r="S78">
        <v>45.77</v>
      </c>
      <c r="T78">
        <v>29.38</v>
      </c>
      <c r="U78" s="114">
        <f t="shared" si="8"/>
        <v>152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152</v>
      </c>
      <c r="E79">
        <f>PPCL!N79</f>
        <v>0</v>
      </c>
      <c r="F79">
        <f t="shared" si="10"/>
        <v>265</v>
      </c>
      <c r="G79">
        <f t="shared" si="11"/>
        <v>152</v>
      </c>
      <c r="H79" s="112"/>
      <c r="I79">
        <f>BRPL_EOD!AE79+BRPL_EOD!AF79</f>
        <v>43.12</v>
      </c>
      <c r="J79">
        <f>BYPL_EOD!AE79+BYPL_EOD!AF79</f>
        <v>24.49</v>
      </c>
      <c r="K79">
        <f>MES_EOD!AE79+MES_EOD!AF79</f>
        <v>9.24</v>
      </c>
      <c r="L79">
        <f>NDMC_EOD!AE79+NDMC_EOD!AF79</f>
        <v>45.77</v>
      </c>
      <c r="M79">
        <f>TPDDL_EOD!AE79+TPDDL_EOD!AF79</f>
        <v>29.38</v>
      </c>
      <c r="N79">
        <f t="shared" si="6"/>
        <v>152</v>
      </c>
      <c r="O79" s="112">
        <f t="shared" si="7"/>
        <v>0</v>
      </c>
      <c r="P79">
        <v>43.12</v>
      </c>
      <c r="Q79">
        <v>24.49</v>
      </c>
      <c r="R79">
        <v>9.24</v>
      </c>
      <c r="S79">
        <v>45.77</v>
      </c>
      <c r="T79">
        <v>29.38</v>
      </c>
      <c r="U79" s="114">
        <f t="shared" si="8"/>
        <v>152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152</v>
      </c>
      <c r="E80">
        <f>PPCL!N80</f>
        <v>0</v>
      </c>
      <c r="F80">
        <f t="shared" si="10"/>
        <v>265</v>
      </c>
      <c r="G80">
        <f t="shared" si="11"/>
        <v>152</v>
      </c>
      <c r="H80" s="112"/>
      <c r="I80">
        <f>BRPL_EOD!AE80+BRPL_EOD!AF80</f>
        <v>43.12</v>
      </c>
      <c r="J80">
        <f>BYPL_EOD!AE80+BYPL_EOD!AF80</f>
        <v>24.49</v>
      </c>
      <c r="K80">
        <f>MES_EOD!AE80+MES_EOD!AF80</f>
        <v>9.24</v>
      </c>
      <c r="L80">
        <f>NDMC_EOD!AE80+NDMC_EOD!AF80</f>
        <v>45.77</v>
      </c>
      <c r="M80">
        <f>TPDDL_EOD!AE80+TPDDL_EOD!AF80</f>
        <v>29.38</v>
      </c>
      <c r="N80">
        <f t="shared" si="6"/>
        <v>152</v>
      </c>
      <c r="O80" s="112">
        <f t="shared" si="7"/>
        <v>0</v>
      </c>
      <c r="P80">
        <v>43.12</v>
      </c>
      <c r="Q80">
        <v>24.49</v>
      </c>
      <c r="R80">
        <v>9.24</v>
      </c>
      <c r="S80">
        <v>45.77</v>
      </c>
      <c r="T80">
        <v>29.38</v>
      </c>
      <c r="U80" s="114">
        <f t="shared" si="8"/>
        <v>152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152</v>
      </c>
      <c r="E81">
        <f>PPCL!N81</f>
        <v>0</v>
      </c>
      <c r="F81">
        <f t="shared" si="10"/>
        <v>265</v>
      </c>
      <c r="G81">
        <f t="shared" si="11"/>
        <v>152</v>
      </c>
      <c r="H81" s="112"/>
      <c r="I81">
        <f>BRPL_EOD!AE81+BRPL_EOD!AF81</f>
        <v>43.12</v>
      </c>
      <c r="J81">
        <f>BYPL_EOD!AE81+BYPL_EOD!AF81</f>
        <v>24.49</v>
      </c>
      <c r="K81">
        <f>MES_EOD!AE81+MES_EOD!AF81</f>
        <v>9.24</v>
      </c>
      <c r="L81">
        <f>NDMC_EOD!AE81+NDMC_EOD!AF81</f>
        <v>45.77</v>
      </c>
      <c r="M81">
        <f>TPDDL_EOD!AE81+TPDDL_EOD!AF81</f>
        <v>29.38</v>
      </c>
      <c r="N81">
        <f t="shared" si="6"/>
        <v>152</v>
      </c>
      <c r="O81" s="112">
        <f t="shared" si="7"/>
        <v>0</v>
      </c>
      <c r="P81">
        <v>43.12</v>
      </c>
      <c r="Q81">
        <v>24.49</v>
      </c>
      <c r="R81">
        <v>9.24</v>
      </c>
      <c r="S81">
        <v>45.77</v>
      </c>
      <c r="T81">
        <v>29.38</v>
      </c>
      <c r="U81" s="114">
        <f t="shared" si="8"/>
        <v>152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152</v>
      </c>
      <c r="E82">
        <f>PPCL!N82</f>
        <v>0</v>
      </c>
      <c r="F82">
        <f t="shared" si="10"/>
        <v>265</v>
      </c>
      <c r="G82">
        <f t="shared" si="11"/>
        <v>152</v>
      </c>
      <c r="H82" s="112"/>
      <c r="I82">
        <f>BRPL_EOD!AE82+BRPL_EOD!AF82</f>
        <v>43.12</v>
      </c>
      <c r="J82">
        <f>BYPL_EOD!AE82+BYPL_EOD!AF82</f>
        <v>24.49</v>
      </c>
      <c r="K82">
        <f>MES_EOD!AE82+MES_EOD!AF82</f>
        <v>9.24</v>
      </c>
      <c r="L82">
        <f>NDMC_EOD!AE82+NDMC_EOD!AF82</f>
        <v>45.77</v>
      </c>
      <c r="M82">
        <f>TPDDL_EOD!AE82+TPDDL_EOD!AF82</f>
        <v>29.38</v>
      </c>
      <c r="N82">
        <f t="shared" si="6"/>
        <v>152</v>
      </c>
      <c r="O82" s="112">
        <f t="shared" si="7"/>
        <v>0</v>
      </c>
      <c r="P82">
        <v>43.12</v>
      </c>
      <c r="Q82">
        <v>24.49</v>
      </c>
      <c r="R82">
        <v>9.24</v>
      </c>
      <c r="S82">
        <v>45.77</v>
      </c>
      <c r="T82">
        <v>29.38</v>
      </c>
      <c r="U82" s="114">
        <f t="shared" si="8"/>
        <v>152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152</v>
      </c>
      <c r="E83">
        <f>PPCL!N83</f>
        <v>0</v>
      </c>
      <c r="F83">
        <f t="shared" si="10"/>
        <v>265</v>
      </c>
      <c r="G83">
        <f t="shared" si="11"/>
        <v>152</v>
      </c>
      <c r="H83" s="112"/>
      <c r="I83">
        <f>BRPL_EOD!AE83+BRPL_EOD!AF83</f>
        <v>43.12</v>
      </c>
      <c r="J83">
        <f>BYPL_EOD!AE83+BYPL_EOD!AF83</f>
        <v>24.49</v>
      </c>
      <c r="K83">
        <f>MES_EOD!AE83+MES_EOD!AF83</f>
        <v>9.24</v>
      </c>
      <c r="L83">
        <f>NDMC_EOD!AE83+NDMC_EOD!AF83</f>
        <v>45.77</v>
      </c>
      <c r="M83">
        <f>TPDDL_EOD!AE83+TPDDL_EOD!AF83</f>
        <v>29.38</v>
      </c>
      <c r="N83">
        <f t="shared" si="6"/>
        <v>152</v>
      </c>
      <c r="O83" s="112">
        <f t="shared" si="7"/>
        <v>0</v>
      </c>
      <c r="P83">
        <v>43.12</v>
      </c>
      <c r="Q83">
        <v>24.49</v>
      </c>
      <c r="R83">
        <v>9.24</v>
      </c>
      <c r="S83">
        <v>45.77</v>
      </c>
      <c r="T83">
        <v>29.38</v>
      </c>
      <c r="U83" s="114">
        <f t="shared" si="8"/>
        <v>152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152</v>
      </c>
      <c r="E84">
        <f>PPCL!N84</f>
        <v>0</v>
      </c>
      <c r="F84">
        <f t="shared" si="10"/>
        <v>265</v>
      </c>
      <c r="G84">
        <f t="shared" si="11"/>
        <v>152</v>
      </c>
      <c r="H84" s="112"/>
      <c r="I84">
        <f>BRPL_EOD!AE84+BRPL_EOD!AF84</f>
        <v>43.12</v>
      </c>
      <c r="J84">
        <f>BYPL_EOD!AE84+BYPL_EOD!AF84</f>
        <v>24.49</v>
      </c>
      <c r="K84">
        <f>MES_EOD!AE84+MES_EOD!AF84</f>
        <v>9.24</v>
      </c>
      <c r="L84">
        <f>NDMC_EOD!AE84+NDMC_EOD!AF84</f>
        <v>45.77</v>
      </c>
      <c r="M84">
        <f>TPDDL_EOD!AE84+TPDDL_EOD!AF84</f>
        <v>29.38</v>
      </c>
      <c r="N84">
        <f t="shared" si="6"/>
        <v>152</v>
      </c>
      <c r="O84" s="112">
        <f t="shared" si="7"/>
        <v>0</v>
      </c>
      <c r="P84">
        <v>43.12</v>
      </c>
      <c r="Q84">
        <v>24.49</v>
      </c>
      <c r="R84">
        <v>9.24</v>
      </c>
      <c r="S84">
        <v>45.77</v>
      </c>
      <c r="T84">
        <v>29.38</v>
      </c>
      <c r="U84" s="114">
        <f t="shared" si="8"/>
        <v>152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152</v>
      </c>
      <c r="E85">
        <f>PPCL!N85</f>
        <v>0</v>
      </c>
      <c r="F85">
        <f t="shared" si="10"/>
        <v>265</v>
      </c>
      <c r="G85">
        <f t="shared" si="11"/>
        <v>152</v>
      </c>
      <c r="H85" s="112"/>
      <c r="I85">
        <f>BRPL_EOD!AE85+BRPL_EOD!AF85</f>
        <v>43.12</v>
      </c>
      <c r="J85">
        <f>BYPL_EOD!AE85+BYPL_EOD!AF85</f>
        <v>24.49</v>
      </c>
      <c r="K85">
        <f>MES_EOD!AE85+MES_EOD!AF85</f>
        <v>9.24</v>
      </c>
      <c r="L85">
        <f>NDMC_EOD!AE85+NDMC_EOD!AF85</f>
        <v>45.77</v>
      </c>
      <c r="M85">
        <f>TPDDL_EOD!AE85+TPDDL_EOD!AF85</f>
        <v>29.38</v>
      </c>
      <c r="N85">
        <f t="shared" si="6"/>
        <v>152</v>
      </c>
      <c r="O85" s="112">
        <f t="shared" si="7"/>
        <v>0</v>
      </c>
      <c r="P85">
        <v>43.12</v>
      </c>
      <c r="Q85">
        <v>24.49</v>
      </c>
      <c r="R85">
        <v>9.24</v>
      </c>
      <c r="S85">
        <v>45.77</v>
      </c>
      <c r="T85">
        <v>29.38</v>
      </c>
      <c r="U85" s="114">
        <f t="shared" si="8"/>
        <v>152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152</v>
      </c>
      <c r="E86">
        <f>PPCL!N86</f>
        <v>0</v>
      </c>
      <c r="F86">
        <f t="shared" si="10"/>
        <v>265</v>
      </c>
      <c r="G86">
        <f t="shared" si="11"/>
        <v>152</v>
      </c>
      <c r="H86" s="112"/>
      <c r="I86">
        <f>BRPL_EOD!AE86+BRPL_EOD!AF86</f>
        <v>43.12</v>
      </c>
      <c r="J86">
        <f>BYPL_EOD!AE86+BYPL_EOD!AF86</f>
        <v>24.49</v>
      </c>
      <c r="K86">
        <f>MES_EOD!AE86+MES_EOD!AF86</f>
        <v>9.24</v>
      </c>
      <c r="L86">
        <f>NDMC_EOD!AE86+NDMC_EOD!AF86</f>
        <v>45.77</v>
      </c>
      <c r="M86">
        <f>TPDDL_EOD!AE86+TPDDL_EOD!AF86</f>
        <v>29.38</v>
      </c>
      <c r="N86">
        <f t="shared" si="6"/>
        <v>152</v>
      </c>
      <c r="O86" s="112">
        <f t="shared" si="7"/>
        <v>0</v>
      </c>
      <c r="P86">
        <v>43.12</v>
      </c>
      <c r="Q86">
        <v>24.49</v>
      </c>
      <c r="R86">
        <v>9.24</v>
      </c>
      <c r="S86">
        <v>45.77</v>
      </c>
      <c r="T86">
        <v>29.38</v>
      </c>
      <c r="U86" s="114">
        <f t="shared" si="8"/>
        <v>152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155</v>
      </c>
      <c r="E87">
        <f>PPCL!N87</f>
        <v>0</v>
      </c>
      <c r="F87">
        <f t="shared" si="10"/>
        <v>265</v>
      </c>
      <c r="G87">
        <f t="shared" si="11"/>
        <v>155</v>
      </c>
      <c r="H87" s="112"/>
      <c r="I87">
        <f>BRPL_EOD!AE87+BRPL_EOD!AF87</f>
        <v>43.97</v>
      </c>
      <c r="J87">
        <f>BYPL_EOD!AE87+BYPL_EOD!AF87</f>
        <v>24.98</v>
      </c>
      <c r="K87">
        <f>MES_EOD!AE87+MES_EOD!AF87</f>
        <v>9.42</v>
      </c>
      <c r="L87">
        <f>NDMC_EOD!AE87+NDMC_EOD!AF87</f>
        <v>46.67</v>
      </c>
      <c r="M87">
        <f>TPDDL_EOD!AE87+TPDDL_EOD!AF87</f>
        <v>29.96</v>
      </c>
      <c r="N87">
        <f t="shared" si="6"/>
        <v>155</v>
      </c>
      <c r="O87" s="112">
        <f t="shared" si="7"/>
        <v>0</v>
      </c>
      <c r="P87">
        <v>43.97</v>
      </c>
      <c r="Q87">
        <v>24.98</v>
      </c>
      <c r="R87">
        <v>9.42</v>
      </c>
      <c r="S87">
        <v>46.67</v>
      </c>
      <c r="T87">
        <v>29.96</v>
      </c>
      <c r="U87" s="114">
        <f t="shared" si="8"/>
        <v>155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155</v>
      </c>
      <c r="E88">
        <f>PPCL!N88</f>
        <v>0</v>
      </c>
      <c r="F88">
        <f t="shared" si="10"/>
        <v>265</v>
      </c>
      <c r="G88">
        <f t="shared" si="11"/>
        <v>155</v>
      </c>
      <c r="H88" s="112"/>
      <c r="I88">
        <f>BRPL_EOD!AE88+BRPL_EOD!AF88</f>
        <v>43.97</v>
      </c>
      <c r="J88">
        <f>BYPL_EOD!AE88+BYPL_EOD!AF88</f>
        <v>24.98</v>
      </c>
      <c r="K88">
        <f>MES_EOD!AE88+MES_EOD!AF88</f>
        <v>9.42</v>
      </c>
      <c r="L88">
        <f>NDMC_EOD!AE88+NDMC_EOD!AF88</f>
        <v>46.67</v>
      </c>
      <c r="M88">
        <f>TPDDL_EOD!AE88+TPDDL_EOD!AF88</f>
        <v>29.96</v>
      </c>
      <c r="N88">
        <f t="shared" si="6"/>
        <v>155</v>
      </c>
      <c r="O88" s="112">
        <f t="shared" si="7"/>
        <v>0</v>
      </c>
      <c r="P88">
        <v>43.97</v>
      </c>
      <c r="Q88">
        <v>24.98</v>
      </c>
      <c r="R88">
        <v>9.42</v>
      </c>
      <c r="S88">
        <v>46.67</v>
      </c>
      <c r="T88">
        <v>29.96</v>
      </c>
      <c r="U88" s="114">
        <f t="shared" si="8"/>
        <v>155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155</v>
      </c>
      <c r="E89">
        <f>PPCL!N89</f>
        <v>0</v>
      </c>
      <c r="F89">
        <f t="shared" si="10"/>
        <v>265</v>
      </c>
      <c r="G89">
        <f t="shared" si="11"/>
        <v>155</v>
      </c>
      <c r="H89" s="112"/>
      <c r="I89">
        <f>BRPL_EOD!AE89+BRPL_EOD!AF89</f>
        <v>43.97</v>
      </c>
      <c r="J89">
        <f>BYPL_EOD!AE89+BYPL_EOD!AF89</f>
        <v>24.98</v>
      </c>
      <c r="K89">
        <f>MES_EOD!AE89+MES_EOD!AF89</f>
        <v>9.42</v>
      </c>
      <c r="L89">
        <f>NDMC_EOD!AE89+NDMC_EOD!AF89</f>
        <v>46.67</v>
      </c>
      <c r="M89">
        <f>TPDDL_EOD!AE89+TPDDL_EOD!AF89</f>
        <v>29.96</v>
      </c>
      <c r="N89">
        <f t="shared" si="6"/>
        <v>155</v>
      </c>
      <c r="O89" s="112">
        <f t="shared" si="7"/>
        <v>0</v>
      </c>
      <c r="P89">
        <v>43.97</v>
      </c>
      <c r="Q89">
        <v>24.98</v>
      </c>
      <c r="R89">
        <v>9.42</v>
      </c>
      <c r="S89">
        <v>46.67</v>
      </c>
      <c r="T89">
        <v>29.96</v>
      </c>
      <c r="U89" s="114">
        <f t="shared" si="8"/>
        <v>155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155</v>
      </c>
      <c r="E90">
        <f>PPCL!N90</f>
        <v>0</v>
      </c>
      <c r="F90">
        <f t="shared" si="10"/>
        <v>265</v>
      </c>
      <c r="G90">
        <f t="shared" si="11"/>
        <v>155</v>
      </c>
      <c r="H90" s="112"/>
      <c r="I90">
        <f>BRPL_EOD!AE90+BRPL_EOD!AF90</f>
        <v>43.97</v>
      </c>
      <c r="J90">
        <f>BYPL_EOD!AE90+BYPL_EOD!AF90</f>
        <v>24.98</v>
      </c>
      <c r="K90">
        <f>MES_EOD!AE90+MES_EOD!AF90</f>
        <v>9.42</v>
      </c>
      <c r="L90">
        <f>NDMC_EOD!AE90+NDMC_EOD!AF90</f>
        <v>46.67</v>
      </c>
      <c r="M90">
        <f>TPDDL_EOD!AE90+TPDDL_EOD!AF90</f>
        <v>29.96</v>
      </c>
      <c r="N90">
        <f t="shared" si="6"/>
        <v>155</v>
      </c>
      <c r="O90" s="112">
        <f t="shared" si="7"/>
        <v>0</v>
      </c>
      <c r="P90">
        <v>43.97</v>
      </c>
      <c r="Q90">
        <v>24.98</v>
      </c>
      <c r="R90">
        <v>9.42</v>
      </c>
      <c r="S90">
        <v>46.67</v>
      </c>
      <c r="T90">
        <v>29.96</v>
      </c>
      <c r="U90" s="114">
        <f t="shared" si="8"/>
        <v>155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155</v>
      </c>
      <c r="E91">
        <f>PPCL!N91</f>
        <v>0</v>
      </c>
      <c r="F91">
        <f t="shared" si="10"/>
        <v>265</v>
      </c>
      <c r="G91">
        <f t="shared" si="11"/>
        <v>155</v>
      </c>
      <c r="H91" s="112"/>
      <c r="I91">
        <f>BRPL_EOD!AE91+BRPL_EOD!AF91</f>
        <v>39.549999999999997</v>
      </c>
      <c r="J91">
        <f>BYPL_EOD!AE91+BYPL_EOD!AF91</f>
        <v>36</v>
      </c>
      <c r="K91">
        <f>MES_EOD!AE91+MES_EOD!AF91</f>
        <v>8.4700000000000006</v>
      </c>
      <c r="L91">
        <f>NDMC_EOD!AE91+NDMC_EOD!AF91</f>
        <v>41.98</v>
      </c>
      <c r="M91">
        <f>TPDDL_EOD!AE91+TPDDL_EOD!AF91</f>
        <v>29</v>
      </c>
      <c r="N91">
        <f t="shared" si="6"/>
        <v>155</v>
      </c>
      <c r="O91" s="112">
        <f t="shared" si="7"/>
        <v>0</v>
      </c>
      <c r="P91">
        <v>39.549999999999997</v>
      </c>
      <c r="Q91">
        <v>36</v>
      </c>
      <c r="R91">
        <v>8.4700000000000006</v>
      </c>
      <c r="S91">
        <v>41.98</v>
      </c>
      <c r="T91">
        <v>29</v>
      </c>
      <c r="U91" s="114">
        <f t="shared" si="8"/>
        <v>155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155</v>
      </c>
      <c r="E92">
        <f>PPCL!N92</f>
        <v>0</v>
      </c>
      <c r="F92">
        <f t="shared" si="10"/>
        <v>265</v>
      </c>
      <c r="G92">
        <f t="shared" si="11"/>
        <v>155</v>
      </c>
      <c r="H92" s="112"/>
      <c r="I92">
        <f>BRPL_EOD!AE92+BRPL_EOD!AF92</f>
        <v>39.549999999999997</v>
      </c>
      <c r="J92">
        <f>BYPL_EOD!AE92+BYPL_EOD!AF92</f>
        <v>36</v>
      </c>
      <c r="K92">
        <f>MES_EOD!AE92+MES_EOD!AF92</f>
        <v>8.4700000000000006</v>
      </c>
      <c r="L92">
        <f>NDMC_EOD!AE92+NDMC_EOD!AF92</f>
        <v>41.98</v>
      </c>
      <c r="M92">
        <f>TPDDL_EOD!AE92+TPDDL_EOD!AF92</f>
        <v>29</v>
      </c>
      <c r="N92">
        <f t="shared" si="6"/>
        <v>155</v>
      </c>
      <c r="O92" s="112">
        <f t="shared" si="7"/>
        <v>0</v>
      </c>
      <c r="P92">
        <v>39.549999999999997</v>
      </c>
      <c r="Q92">
        <v>36</v>
      </c>
      <c r="R92">
        <v>8.4700000000000006</v>
      </c>
      <c r="S92">
        <v>41.98</v>
      </c>
      <c r="T92">
        <v>29</v>
      </c>
      <c r="U92" s="114">
        <f t="shared" si="8"/>
        <v>155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155</v>
      </c>
      <c r="E93">
        <f>PPCL!N93</f>
        <v>0</v>
      </c>
      <c r="F93">
        <f t="shared" si="10"/>
        <v>265</v>
      </c>
      <c r="G93">
        <f t="shared" si="11"/>
        <v>155</v>
      </c>
      <c r="H93" s="112"/>
      <c r="I93">
        <f>BRPL_EOD!AE93+BRPL_EOD!AF93</f>
        <v>43.97</v>
      </c>
      <c r="J93">
        <f>BYPL_EOD!AE93+BYPL_EOD!AF93</f>
        <v>24.98</v>
      </c>
      <c r="K93">
        <f>MES_EOD!AE93+MES_EOD!AF93</f>
        <v>9.42</v>
      </c>
      <c r="L93">
        <f>NDMC_EOD!AE93+NDMC_EOD!AF93</f>
        <v>46.67</v>
      </c>
      <c r="M93">
        <f>TPDDL_EOD!AE93+TPDDL_EOD!AF93</f>
        <v>29.96</v>
      </c>
      <c r="N93">
        <f t="shared" si="6"/>
        <v>155</v>
      </c>
      <c r="O93" s="112">
        <f t="shared" si="7"/>
        <v>0</v>
      </c>
      <c r="P93">
        <v>43.97</v>
      </c>
      <c r="Q93">
        <v>24.98</v>
      </c>
      <c r="R93">
        <v>9.42</v>
      </c>
      <c r="S93">
        <v>46.67</v>
      </c>
      <c r="T93">
        <v>29.96</v>
      </c>
      <c r="U93" s="114">
        <f t="shared" si="8"/>
        <v>155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155</v>
      </c>
      <c r="E94">
        <f>PPCL!N94</f>
        <v>0</v>
      </c>
      <c r="F94">
        <f t="shared" si="10"/>
        <v>265</v>
      </c>
      <c r="G94">
        <f t="shared" si="11"/>
        <v>155</v>
      </c>
      <c r="H94" s="112"/>
      <c r="I94">
        <f>BRPL_EOD!AE94+BRPL_EOD!AF94</f>
        <v>43.97</v>
      </c>
      <c r="J94">
        <f>BYPL_EOD!AE94+BYPL_EOD!AF94</f>
        <v>24.98</v>
      </c>
      <c r="K94">
        <f>MES_EOD!AE94+MES_EOD!AF94</f>
        <v>9.42</v>
      </c>
      <c r="L94">
        <f>NDMC_EOD!AE94+NDMC_EOD!AF94</f>
        <v>46.67</v>
      </c>
      <c r="M94">
        <f>TPDDL_EOD!AE94+TPDDL_EOD!AF94</f>
        <v>29.96</v>
      </c>
      <c r="N94">
        <f t="shared" si="6"/>
        <v>155</v>
      </c>
      <c r="O94" s="112">
        <f t="shared" si="7"/>
        <v>0</v>
      </c>
      <c r="P94">
        <v>43.97</v>
      </c>
      <c r="Q94">
        <v>24.98</v>
      </c>
      <c r="R94">
        <v>9.42</v>
      </c>
      <c r="S94">
        <v>46.67</v>
      </c>
      <c r="T94">
        <v>29.96</v>
      </c>
      <c r="U94" s="114">
        <f t="shared" si="8"/>
        <v>155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155</v>
      </c>
      <c r="E95">
        <f>PPCL!N95</f>
        <v>0</v>
      </c>
      <c r="F95">
        <f t="shared" si="10"/>
        <v>265</v>
      </c>
      <c r="G95">
        <f t="shared" si="11"/>
        <v>155</v>
      </c>
      <c r="H95" s="112"/>
      <c r="I95">
        <f>BRPL_EOD!AE95+BRPL_EOD!AF95</f>
        <v>43.97</v>
      </c>
      <c r="J95">
        <f>BYPL_EOD!AE95+BYPL_EOD!AF95</f>
        <v>24.98</v>
      </c>
      <c r="K95">
        <f>MES_EOD!AE95+MES_EOD!AF95</f>
        <v>9.42</v>
      </c>
      <c r="L95">
        <f>NDMC_EOD!AE95+NDMC_EOD!AF95</f>
        <v>46.67</v>
      </c>
      <c r="M95">
        <f>TPDDL_EOD!AE95+TPDDL_EOD!AF95</f>
        <v>29.96</v>
      </c>
      <c r="N95">
        <f t="shared" si="6"/>
        <v>155</v>
      </c>
      <c r="O95" s="112">
        <f t="shared" si="7"/>
        <v>0</v>
      </c>
      <c r="P95">
        <v>43.97</v>
      </c>
      <c r="Q95">
        <v>24.98</v>
      </c>
      <c r="R95">
        <v>9.42</v>
      </c>
      <c r="S95">
        <v>46.67</v>
      </c>
      <c r="T95">
        <v>29.96</v>
      </c>
      <c r="U95" s="114">
        <f t="shared" si="8"/>
        <v>155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155</v>
      </c>
      <c r="E96">
        <f>PPCL!N96</f>
        <v>0</v>
      </c>
      <c r="F96">
        <f t="shared" si="10"/>
        <v>265</v>
      </c>
      <c r="G96">
        <f t="shared" si="11"/>
        <v>155</v>
      </c>
      <c r="H96" s="112"/>
      <c r="I96">
        <f>BRPL_EOD!AE96+BRPL_EOD!AF96</f>
        <v>43.97</v>
      </c>
      <c r="J96">
        <f>BYPL_EOD!AE96+BYPL_EOD!AF96</f>
        <v>24.98</v>
      </c>
      <c r="K96">
        <f>MES_EOD!AE96+MES_EOD!AF96</f>
        <v>9.42</v>
      </c>
      <c r="L96">
        <f>NDMC_EOD!AE96+NDMC_EOD!AF96</f>
        <v>46.67</v>
      </c>
      <c r="M96">
        <f>TPDDL_EOD!AE96+TPDDL_EOD!AF96</f>
        <v>29.96</v>
      </c>
      <c r="N96">
        <f t="shared" si="6"/>
        <v>155</v>
      </c>
      <c r="O96" s="112">
        <f t="shared" si="7"/>
        <v>0</v>
      </c>
      <c r="P96">
        <v>43.97</v>
      </c>
      <c r="Q96">
        <v>24.98</v>
      </c>
      <c r="R96">
        <v>9.42</v>
      </c>
      <c r="S96">
        <v>46.67</v>
      </c>
      <c r="T96">
        <v>29.96</v>
      </c>
      <c r="U96" s="114">
        <f t="shared" si="8"/>
        <v>155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155</v>
      </c>
      <c r="E97">
        <f>PPCL!N97</f>
        <v>0</v>
      </c>
      <c r="F97">
        <f t="shared" si="10"/>
        <v>265</v>
      </c>
      <c r="G97">
        <f t="shared" si="11"/>
        <v>155</v>
      </c>
      <c r="H97" s="112"/>
      <c r="I97">
        <f>BRPL_EOD!AE97+BRPL_EOD!AF97</f>
        <v>43.97</v>
      </c>
      <c r="J97">
        <f>BYPL_EOD!AE97+BYPL_EOD!AF97</f>
        <v>24.98</v>
      </c>
      <c r="K97">
        <f>MES_EOD!AE97+MES_EOD!AF97</f>
        <v>9.42</v>
      </c>
      <c r="L97">
        <f>NDMC_EOD!AE97+NDMC_EOD!AF97</f>
        <v>46.67</v>
      </c>
      <c r="M97">
        <f>TPDDL_EOD!AE97+TPDDL_EOD!AF97</f>
        <v>29.96</v>
      </c>
      <c r="N97">
        <f t="shared" si="6"/>
        <v>155</v>
      </c>
      <c r="O97" s="112">
        <f t="shared" si="7"/>
        <v>0</v>
      </c>
      <c r="P97">
        <v>43.97</v>
      </c>
      <c r="Q97">
        <v>24.98</v>
      </c>
      <c r="R97">
        <v>9.42</v>
      </c>
      <c r="S97">
        <v>46.67</v>
      </c>
      <c r="T97">
        <v>29.96</v>
      </c>
      <c r="U97" s="114">
        <f t="shared" si="8"/>
        <v>155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155</v>
      </c>
      <c r="E98">
        <f>PPCL!N98</f>
        <v>0</v>
      </c>
      <c r="F98">
        <f t="shared" si="10"/>
        <v>265</v>
      </c>
      <c r="G98">
        <f t="shared" si="11"/>
        <v>155</v>
      </c>
      <c r="H98" s="112"/>
      <c r="I98">
        <f>BRPL_EOD!AE98+BRPL_EOD!AF98</f>
        <v>43.97</v>
      </c>
      <c r="J98">
        <f>BYPL_EOD!AE98+BYPL_EOD!AF98</f>
        <v>24.98</v>
      </c>
      <c r="K98">
        <f>MES_EOD!AE98+MES_EOD!AF98</f>
        <v>9.42</v>
      </c>
      <c r="L98">
        <f>NDMC_EOD!AE98+NDMC_EOD!AF98</f>
        <v>46.67</v>
      </c>
      <c r="M98">
        <f>TPDDL_EOD!AE98+TPDDL_EOD!AF98</f>
        <v>29.96</v>
      </c>
      <c r="N98">
        <f t="shared" si="6"/>
        <v>155</v>
      </c>
      <c r="O98" s="112">
        <f t="shared" si="7"/>
        <v>0</v>
      </c>
      <c r="P98">
        <v>43.97</v>
      </c>
      <c r="Q98">
        <v>24.98</v>
      </c>
      <c r="R98">
        <v>9.42</v>
      </c>
      <c r="S98">
        <v>46.67</v>
      </c>
      <c r="T98">
        <v>29.96</v>
      </c>
      <c r="U98" s="114">
        <f t="shared" si="8"/>
        <v>155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3.6695000000000002</v>
      </c>
      <c r="E99" s="114">
        <f t="shared" si="12"/>
        <v>0</v>
      </c>
      <c r="F99" s="114">
        <f t="shared" si="12"/>
        <v>6.36</v>
      </c>
      <c r="G99" s="114">
        <f t="shared" si="12"/>
        <v>3.6695000000000002</v>
      </c>
      <c r="H99" s="114"/>
      <c r="I99" s="114">
        <f t="shared" si="12"/>
        <v>1.0386799999999998</v>
      </c>
      <c r="J99" s="114">
        <f t="shared" si="12"/>
        <v>0.59674000000000016</v>
      </c>
      <c r="K99" s="114">
        <f t="shared" si="12"/>
        <v>0.22253500000000012</v>
      </c>
      <c r="L99" s="114">
        <f t="shared" si="12"/>
        <v>1.1025849999999997</v>
      </c>
      <c r="M99" s="114">
        <f t="shared" si="12"/>
        <v>0.70885750000000081</v>
      </c>
      <c r="N99" s="114">
        <f t="shared" si="12"/>
        <v>3.6693974999999988</v>
      </c>
      <c r="O99" s="114">
        <f t="shared" si="12"/>
        <v>1.0249999999990678E-4</v>
      </c>
      <c r="P99" s="114">
        <f t="shared" si="12"/>
        <v>1.0387090746152341</v>
      </c>
      <c r="Q99" s="114">
        <f t="shared" si="12"/>
        <v>0.59675651422170317</v>
      </c>
      <c r="R99" s="114">
        <f t="shared" si="12"/>
        <v>0.22254123027469319</v>
      </c>
      <c r="S99" s="114">
        <f t="shared" si="12"/>
        <v>1.102615865153582</v>
      </c>
      <c r="T99" s="114">
        <f t="shared" si="12"/>
        <v>0.70887731573478863</v>
      </c>
      <c r="U99" s="114">
        <f t="shared" si="12"/>
        <v>3.6695000000000002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45197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33.24</v>
      </c>
      <c r="E3">
        <f>GT!N3</f>
        <v>0</v>
      </c>
      <c r="F3">
        <f>B3+C3</f>
        <v>72</v>
      </c>
      <c r="G3">
        <f>D3+E3-X3</f>
        <v>33.24</v>
      </c>
      <c r="H3" s="112"/>
      <c r="I3">
        <f>BRPL_EOD!AA3+BRPL_EOD!AB3</f>
        <v>13.56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</v>
      </c>
      <c r="N3">
        <f t="shared" ref="N3:N66" si="0">SUM(I3:M3)</f>
        <v>33.64</v>
      </c>
      <c r="O3" s="112">
        <f t="shared" ref="O3:O66" si="1">G3-N3</f>
        <v>-0.39999999999999858</v>
      </c>
      <c r="P3">
        <v>13.398763376932225</v>
      </c>
      <c r="Q3">
        <v>7.9048751486325806</v>
      </c>
      <c r="R3">
        <v>0</v>
      </c>
      <c r="S3">
        <v>2.055267538644471</v>
      </c>
      <c r="T3">
        <v>9.8810939357907266</v>
      </c>
      <c r="U3" s="114">
        <f t="shared" ref="U3:U66" si="2">SUM(P3:T3)</f>
        <v>33.240000000000009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33.24</v>
      </c>
      <c r="E4">
        <f>GT!N4</f>
        <v>0</v>
      </c>
      <c r="F4">
        <f t="shared" ref="F4:F67" si="4">B4+C4</f>
        <v>72</v>
      </c>
      <c r="G4">
        <f t="shared" ref="G4:G67" si="5">D4+E4-X4</f>
        <v>33.24</v>
      </c>
      <c r="H4" s="112"/>
      <c r="I4">
        <f>BRPL_EOD!AA4+BRPL_EOD!AB4</f>
        <v>13.56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</v>
      </c>
      <c r="N4">
        <f t="shared" si="0"/>
        <v>33.64</v>
      </c>
      <c r="O4" s="112">
        <f t="shared" si="1"/>
        <v>-0.39999999999999858</v>
      </c>
      <c r="P4">
        <v>13.398763376932225</v>
      </c>
      <c r="Q4">
        <v>7.9048751486325806</v>
      </c>
      <c r="R4">
        <v>0</v>
      </c>
      <c r="S4">
        <v>2.055267538644471</v>
      </c>
      <c r="T4">
        <v>9.8810939357907266</v>
      </c>
      <c r="U4" s="114">
        <f t="shared" si="2"/>
        <v>33.240000000000009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34.6</v>
      </c>
      <c r="E5">
        <f>GT!N5</f>
        <v>0</v>
      </c>
      <c r="F5">
        <f t="shared" si="4"/>
        <v>72</v>
      </c>
      <c r="G5">
        <f t="shared" si="5"/>
        <v>34.6</v>
      </c>
      <c r="H5" s="112"/>
      <c r="I5">
        <f>BRPL_EOD!AA5+BRPL_EOD!AB5</f>
        <v>14.31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10.23</v>
      </c>
      <c r="N5">
        <f t="shared" si="0"/>
        <v>34.620000000000005</v>
      </c>
      <c r="O5" s="112">
        <f t="shared" si="1"/>
        <v>-2.0000000000003126E-2</v>
      </c>
      <c r="P5">
        <v>14.301733102253031</v>
      </c>
      <c r="Q5">
        <v>7.9953783939919116</v>
      </c>
      <c r="R5">
        <v>0</v>
      </c>
      <c r="S5">
        <v>2.0787983824378973</v>
      </c>
      <c r="T5">
        <v>10.224090121317158</v>
      </c>
      <c r="U5" s="114">
        <f t="shared" si="2"/>
        <v>34.599999999999994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34.6</v>
      </c>
      <c r="E6">
        <f>GT!N6</f>
        <v>0</v>
      </c>
      <c r="F6">
        <f t="shared" si="4"/>
        <v>72</v>
      </c>
      <c r="G6">
        <f t="shared" si="5"/>
        <v>34.6</v>
      </c>
      <c r="H6" s="112"/>
      <c r="I6">
        <f>BRPL_EOD!AA6+BRPL_EOD!AB6</f>
        <v>14.31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10.23</v>
      </c>
      <c r="N6">
        <f t="shared" si="0"/>
        <v>34.620000000000005</v>
      </c>
      <c r="O6" s="112">
        <f t="shared" si="1"/>
        <v>-2.0000000000003126E-2</v>
      </c>
      <c r="P6">
        <v>14.301733102253031</v>
      </c>
      <c r="Q6">
        <v>7.9953783939919116</v>
      </c>
      <c r="R6">
        <v>0</v>
      </c>
      <c r="S6">
        <v>2.0787983824378973</v>
      </c>
      <c r="T6">
        <v>10.224090121317158</v>
      </c>
      <c r="U6" s="114">
        <f t="shared" si="2"/>
        <v>34.599999999999994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34.6</v>
      </c>
      <c r="E7">
        <f>GT!N7</f>
        <v>0</v>
      </c>
      <c r="F7">
        <f t="shared" si="4"/>
        <v>72</v>
      </c>
      <c r="G7">
        <f t="shared" si="5"/>
        <v>34.6</v>
      </c>
      <c r="H7" s="112"/>
      <c r="I7">
        <f>BRPL_EOD!AA7+BRPL_EOD!AB7</f>
        <v>14.31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10.23</v>
      </c>
      <c r="N7">
        <f t="shared" si="0"/>
        <v>34.620000000000005</v>
      </c>
      <c r="O7" s="112">
        <f t="shared" si="1"/>
        <v>-2.0000000000003126E-2</v>
      </c>
      <c r="P7">
        <v>14.301733102253031</v>
      </c>
      <c r="Q7">
        <v>7.9953783939919116</v>
      </c>
      <c r="R7">
        <v>0</v>
      </c>
      <c r="S7">
        <v>2.0787983824378973</v>
      </c>
      <c r="T7">
        <v>10.224090121317158</v>
      </c>
      <c r="U7" s="114">
        <f t="shared" si="2"/>
        <v>34.599999999999994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34.6</v>
      </c>
      <c r="E8">
        <f>GT!N8</f>
        <v>0</v>
      </c>
      <c r="F8">
        <f t="shared" si="4"/>
        <v>72</v>
      </c>
      <c r="G8">
        <f t="shared" si="5"/>
        <v>34.6</v>
      </c>
      <c r="H8" s="112"/>
      <c r="I8">
        <f>BRPL_EOD!AA8+BRPL_EOD!AB8</f>
        <v>14.31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10.23</v>
      </c>
      <c r="N8">
        <f t="shared" si="0"/>
        <v>34.620000000000005</v>
      </c>
      <c r="O8" s="112">
        <f t="shared" si="1"/>
        <v>-2.0000000000003126E-2</v>
      </c>
      <c r="P8">
        <v>14.301733102253031</v>
      </c>
      <c r="Q8">
        <v>7.9953783939919116</v>
      </c>
      <c r="R8">
        <v>0</v>
      </c>
      <c r="S8">
        <v>2.0787983824378973</v>
      </c>
      <c r="T8">
        <v>10.224090121317158</v>
      </c>
      <c r="U8" s="114">
        <f t="shared" si="2"/>
        <v>34.599999999999994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34.6</v>
      </c>
      <c r="E9">
        <f>GT!N9</f>
        <v>0</v>
      </c>
      <c r="F9">
        <f t="shared" si="4"/>
        <v>72</v>
      </c>
      <c r="G9">
        <f t="shared" si="5"/>
        <v>34.6</v>
      </c>
      <c r="H9" s="112"/>
      <c r="I9">
        <f>BRPL_EOD!AA9+BRPL_EOD!AB9</f>
        <v>14.31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10.23</v>
      </c>
      <c r="N9">
        <f t="shared" si="0"/>
        <v>34.620000000000005</v>
      </c>
      <c r="O9" s="112">
        <f t="shared" si="1"/>
        <v>-2.0000000000003126E-2</v>
      </c>
      <c r="P9">
        <v>14.301733102253031</v>
      </c>
      <c r="Q9">
        <v>7.9953783939919116</v>
      </c>
      <c r="R9">
        <v>0</v>
      </c>
      <c r="S9">
        <v>2.0787983824378973</v>
      </c>
      <c r="T9">
        <v>10.224090121317158</v>
      </c>
      <c r="U9" s="114">
        <f t="shared" si="2"/>
        <v>34.599999999999994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34.6</v>
      </c>
      <c r="E10">
        <f>GT!N10</f>
        <v>0</v>
      </c>
      <c r="F10">
        <f t="shared" si="4"/>
        <v>72</v>
      </c>
      <c r="G10">
        <f t="shared" si="5"/>
        <v>34.6</v>
      </c>
      <c r="H10" s="112"/>
      <c r="I10">
        <f>BRPL_EOD!AA10+BRPL_EOD!AB10</f>
        <v>14.31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10.23</v>
      </c>
      <c r="N10">
        <f t="shared" si="0"/>
        <v>34.620000000000005</v>
      </c>
      <c r="O10" s="112">
        <f t="shared" si="1"/>
        <v>-2.0000000000003126E-2</v>
      </c>
      <c r="P10">
        <v>14.301733102253031</v>
      </c>
      <c r="Q10">
        <v>7.9953783939919116</v>
      </c>
      <c r="R10">
        <v>0</v>
      </c>
      <c r="S10">
        <v>2.0787983824378973</v>
      </c>
      <c r="T10">
        <v>10.224090121317158</v>
      </c>
      <c r="U10" s="114">
        <f t="shared" si="2"/>
        <v>34.599999999999994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34.6</v>
      </c>
      <c r="E11">
        <f>GT!N11</f>
        <v>0</v>
      </c>
      <c r="F11">
        <f t="shared" si="4"/>
        <v>72</v>
      </c>
      <c r="G11">
        <f t="shared" si="5"/>
        <v>34.6</v>
      </c>
      <c r="H11" s="112"/>
      <c r="I11">
        <f>BRPL_EOD!AA11+BRPL_EOD!AB11</f>
        <v>14.31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10.23</v>
      </c>
      <c r="N11">
        <f t="shared" si="0"/>
        <v>34.620000000000005</v>
      </c>
      <c r="O11" s="112">
        <f t="shared" si="1"/>
        <v>-2.0000000000003126E-2</v>
      </c>
      <c r="P11">
        <v>14.301733102253031</v>
      </c>
      <c r="Q11">
        <v>7.9953783939919116</v>
      </c>
      <c r="R11">
        <v>0</v>
      </c>
      <c r="S11">
        <v>2.0787983824378973</v>
      </c>
      <c r="T11">
        <v>10.224090121317158</v>
      </c>
      <c r="U11" s="114">
        <f t="shared" si="2"/>
        <v>34.599999999999994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34.6</v>
      </c>
      <c r="E12">
        <f>GT!N12</f>
        <v>0</v>
      </c>
      <c r="F12">
        <f t="shared" si="4"/>
        <v>72</v>
      </c>
      <c r="G12">
        <f t="shared" si="5"/>
        <v>34.6</v>
      </c>
      <c r="H12" s="112"/>
      <c r="I12">
        <f>BRPL_EOD!AA12+BRPL_EOD!AB12</f>
        <v>14.31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10.23</v>
      </c>
      <c r="N12">
        <f t="shared" si="0"/>
        <v>34.620000000000005</v>
      </c>
      <c r="O12" s="112">
        <f t="shared" si="1"/>
        <v>-2.0000000000003126E-2</v>
      </c>
      <c r="P12">
        <v>14.301733102253031</v>
      </c>
      <c r="Q12">
        <v>7.9953783939919116</v>
      </c>
      <c r="R12">
        <v>0</v>
      </c>
      <c r="S12">
        <v>2.0787983824378973</v>
      </c>
      <c r="T12">
        <v>10.224090121317158</v>
      </c>
      <c r="U12" s="114">
        <f t="shared" si="2"/>
        <v>34.599999999999994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34.6</v>
      </c>
      <c r="E13">
        <f>GT!N13</f>
        <v>0</v>
      </c>
      <c r="F13">
        <f t="shared" si="4"/>
        <v>72</v>
      </c>
      <c r="G13">
        <f t="shared" si="5"/>
        <v>34.6</v>
      </c>
      <c r="H13" s="112"/>
      <c r="I13">
        <f>BRPL_EOD!AA13+BRPL_EOD!AB13</f>
        <v>14.31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10.23</v>
      </c>
      <c r="N13">
        <f t="shared" si="0"/>
        <v>34.620000000000005</v>
      </c>
      <c r="O13" s="112">
        <f t="shared" si="1"/>
        <v>-2.0000000000003126E-2</v>
      </c>
      <c r="P13">
        <v>14.301733102253031</v>
      </c>
      <c r="Q13">
        <v>7.9953783939919116</v>
      </c>
      <c r="R13">
        <v>0</v>
      </c>
      <c r="S13">
        <v>2.0787983824378973</v>
      </c>
      <c r="T13">
        <v>10.224090121317158</v>
      </c>
      <c r="U13" s="114">
        <f t="shared" si="2"/>
        <v>34.599999999999994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34.6</v>
      </c>
      <c r="E14">
        <f>GT!N14</f>
        <v>0</v>
      </c>
      <c r="F14">
        <f t="shared" si="4"/>
        <v>72</v>
      </c>
      <c r="G14">
        <f t="shared" si="5"/>
        <v>34.6</v>
      </c>
      <c r="H14" s="112"/>
      <c r="I14">
        <f>BRPL_EOD!AA14+BRPL_EOD!AB14</f>
        <v>14.31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10.23</v>
      </c>
      <c r="N14">
        <f t="shared" si="0"/>
        <v>34.620000000000005</v>
      </c>
      <c r="O14" s="112">
        <f t="shared" si="1"/>
        <v>-2.0000000000003126E-2</v>
      </c>
      <c r="P14">
        <v>14.301733102253031</v>
      </c>
      <c r="Q14">
        <v>7.9953783939919116</v>
      </c>
      <c r="R14">
        <v>0</v>
      </c>
      <c r="S14">
        <v>2.0787983824378973</v>
      </c>
      <c r="T14">
        <v>10.224090121317158</v>
      </c>
      <c r="U14" s="114">
        <f t="shared" si="2"/>
        <v>34.599999999999994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34.6</v>
      </c>
      <c r="E15">
        <f>GT!N15</f>
        <v>0</v>
      </c>
      <c r="F15">
        <f t="shared" si="4"/>
        <v>72</v>
      </c>
      <c r="G15">
        <f t="shared" si="5"/>
        <v>34.6</v>
      </c>
      <c r="H15" s="112"/>
      <c r="I15">
        <f>BRPL_EOD!AA15+BRPL_EOD!AB15</f>
        <v>14.31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10.23</v>
      </c>
      <c r="N15">
        <f t="shared" si="0"/>
        <v>34.620000000000005</v>
      </c>
      <c r="O15" s="112">
        <f t="shared" si="1"/>
        <v>-2.0000000000003126E-2</v>
      </c>
      <c r="P15">
        <v>14.301733102253031</v>
      </c>
      <c r="Q15">
        <v>7.9953783939919116</v>
      </c>
      <c r="R15">
        <v>0</v>
      </c>
      <c r="S15">
        <v>2.0787983824378973</v>
      </c>
      <c r="T15">
        <v>10.224090121317158</v>
      </c>
      <c r="U15" s="114">
        <f t="shared" si="2"/>
        <v>34.599999999999994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34.6</v>
      </c>
      <c r="E16">
        <f>GT!N16</f>
        <v>0</v>
      </c>
      <c r="F16">
        <f t="shared" si="4"/>
        <v>72</v>
      </c>
      <c r="G16">
        <f t="shared" si="5"/>
        <v>34.6</v>
      </c>
      <c r="H16" s="112"/>
      <c r="I16">
        <f>BRPL_EOD!AA16+BRPL_EOD!AB16</f>
        <v>14.31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10.23</v>
      </c>
      <c r="N16">
        <f t="shared" si="0"/>
        <v>34.620000000000005</v>
      </c>
      <c r="O16" s="112">
        <f t="shared" si="1"/>
        <v>-2.0000000000003126E-2</v>
      </c>
      <c r="P16">
        <v>14.301733102253031</v>
      </c>
      <c r="Q16">
        <v>7.9953783939919116</v>
      </c>
      <c r="R16">
        <v>0</v>
      </c>
      <c r="S16">
        <v>2.0787983824378973</v>
      </c>
      <c r="T16">
        <v>10.224090121317158</v>
      </c>
      <c r="U16" s="114">
        <f t="shared" si="2"/>
        <v>34.599999999999994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72</v>
      </c>
      <c r="G17">
        <f t="shared" si="5"/>
        <v>34.6</v>
      </c>
      <c r="H17" s="112"/>
      <c r="I17">
        <f>BRPL_EOD!AA17+BRPL_EOD!AB17</f>
        <v>14.31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10.23</v>
      </c>
      <c r="N17">
        <f t="shared" si="0"/>
        <v>34.620000000000005</v>
      </c>
      <c r="O17" s="112">
        <f t="shared" si="1"/>
        <v>-2.0000000000003126E-2</v>
      </c>
      <c r="P17">
        <v>14.301733102253031</v>
      </c>
      <c r="Q17">
        <v>7.9953783939919116</v>
      </c>
      <c r="R17">
        <v>0</v>
      </c>
      <c r="S17">
        <v>2.0787983824378973</v>
      </c>
      <c r="T17">
        <v>10.224090121317158</v>
      </c>
      <c r="U17" s="114">
        <f t="shared" si="2"/>
        <v>34.599999999999994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72</v>
      </c>
      <c r="G18">
        <f t="shared" si="5"/>
        <v>34.6</v>
      </c>
      <c r="H18" s="112"/>
      <c r="I18">
        <f>BRPL_EOD!AA18+BRPL_EOD!AB18</f>
        <v>14.31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10.23</v>
      </c>
      <c r="N18">
        <f t="shared" si="0"/>
        <v>34.620000000000005</v>
      </c>
      <c r="O18" s="112">
        <f t="shared" si="1"/>
        <v>-2.0000000000003126E-2</v>
      </c>
      <c r="P18">
        <v>14.301733102253031</v>
      </c>
      <c r="Q18">
        <v>7.9953783939919116</v>
      </c>
      <c r="R18">
        <v>0</v>
      </c>
      <c r="S18">
        <v>2.0787983824378973</v>
      </c>
      <c r="T18">
        <v>10.224090121317158</v>
      </c>
      <c r="U18" s="114">
        <f t="shared" si="2"/>
        <v>34.599999999999994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35.6</v>
      </c>
      <c r="E19">
        <f>GT!N19</f>
        <v>0</v>
      </c>
      <c r="F19">
        <f t="shared" si="4"/>
        <v>72</v>
      </c>
      <c r="G19">
        <f t="shared" si="5"/>
        <v>35.6</v>
      </c>
      <c r="H19" s="112"/>
      <c r="I19">
        <f>BRPL_EOD!AA19+BRPL_EOD!AB19</f>
        <v>8.57</v>
      </c>
      <c r="J19">
        <f>BYPL_EOD!AA19+BYPL_EOD!AB19</f>
        <v>17.079999999999998</v>
      </c>
      <c r="K19">
        <f>MES_EOD!AA19+MES_EOD!AB19</f>
        <v>0</v>
      </c>
      <c r="L19">
        <f>NDMC_EOD!AA19+NDMC_EOD!AB19</f>
        <v>1.78</v>
      </c>
      <c r="M19">
        <f>TPDDL_EOD!AA19+TPDDL_EOD!AB19</f>
        <v>8.57</v>
      </c>
      <c r="N19">
        <f t="shared" si="0"/>
        <v>36</v>
      </c>
      <c r="O19" s="112">
        <f t="shared" si="1"/>
        <v>-0.39999999999999858</v>
      </c>
      <c r="P19">
        <v>8.4747777777777777</v>
      </c>
      <c r="Q19">
        <v>16.890222222222221</v>
      </c>
      <c r="R19">
        <v>0</v>
      </c>
      <c r="S19">
        <v>1.7602222222222224</v>
      </c>
      <c r="T19">
        <v>8.4747777777777777</v>
      </c>
      <c r="U19" s="114">
        <f t="shared" si="2"/>
        <v>35.599999999999994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35.6</v>
      </c>
      <c r="E20">
        <f>GT!N20</f>
        <v>0</v>
      </c>
      <c r="F20">
        <f t="shared" si="4"/>
        <v>72</v>
      </c>
      <c r="G20">
        <f t="shared" si="5"/>
        <v>35.6</v>
      </c>
      <c r="H20" s="112"/>
      <c r="I20">
        <f>BRPL_EOD!AA20+BRPL_EOD!AB20</f>
        <v>8.57</v>
      </c>
      <c r="J20">
        <f>BYPL_EOD!AA20+BYPL_EOD!AB20</f>
        <v>17.079999999999998</v>
      </c>
      <c r="K20">
        <f>MES_EOD!AA20+MES_EOD!AB20</f>
        <v>0</v>
      </c>
      <c r="L20">
        <f>NDMC_EOD!AA20+NDMC_EOD!AB20</f>
        <v>1.78</v>
      </c>
      <c r="M20">
        <f>TPDDL_EOD!AA20+TPDDL_EOD!AB20</f>
        <v>8.57</v>
      </c>
      <c r="N20">
        <f t="shared" si="0"/>
        <v>36</v>
      </c>
      <c r="O20" s="112">
        <f t="shared" si="1"/>
        <v>-0.39999999999999858</v>
      </c>
      <c r="P20">
        <v>8.4747777777777777</v>
      </c>
      <c r="Q20">
        <v>16.890222222222221</v>
      </c>
      <c r="R20">
        <v>0</v>
      </c>
      <c r="S20">
        <v>1.7602222222222224</v>
      </c>
      <c r="T20">
        <v>8.4747777777777777</v>
      </c>
      <c r="U20" s="114">
        <f t="shared" si="2"/>
        <v>35.599999999999994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35.6</v>
      </c>
      <c r="E21">
        <f>GT!N21</f>
        <v>0</v>
      </c>
      <c r="F21">
        <f t="shared" si="4"/>
        <v>72</v>
      </c>
      <c r="G21">
        <f t="shared" si="5"/>
        <v>35.6</v>
      </c>
      <c r="H21" s="112"/>
      <c r="I21">
        <f>BRPL_EOD!AA21+BRPL_EOD!AB21</f>
        <v>14.82</v>
      </c>
      <c r="J21">
        <f>BYPL_EOD!AA21+BYPL_EOD!AB21</f>
        <v>8.1199999999999992</v>
      </c>
      <c r="K21">
        <f>MES_EOD!AA21+MES_EOD!AB21</f>
        <v>0</v>
      </c>
      <c r="L21">
        <f>NDMC_EOD!AA21+NDMC_EOD!AB21</f>
        <v>2.08</v>
      </c>
      <c r="M21">
        <f>TPDDL_EOD!AA21+TPDDL_EOD!AB21</f>
        <v>10.59</v>
      </c>
      <c r="N21">
        <f t="shared" si="0"/>
        <v>35.61</v>
      </c>
      <c r="O21" s="112">
        <f t="shared" si="1"/>
        <v>-9.9999999999980105E-3</v>
      </c>
      <c r="P21">
        <v>14.815838247683237</v>
      </c>
      <c r="Q21">
        <v>8.1177197416456046</v>
      </c>
      <c r="R21">
        <v>0</v>
      </c>
      <c r="S21">
        <v>2.0794158944116825</v>
      </c>
      <c r="T21">
        <v>10.587026116259478</v>
      </c>
      <c r="U21" s="114">
        <f t="shared" si="2"/>
        <v>35.6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35.6</v>
      </c>
      <c r="E22">
        <f>GT!N22</f>
        <v>0</v>
      </c>
      <c r="F22">
        <f t="shared" si="4"/>
        <v>72</v>
      </c>
      <c r="G22">
        <f t="shared" si="5"/>
        <v>35.6</v>
      </c>
      <c r="H22" s="112"/>
      <c r="I22">
        <f>BRPL_EOD!AA22+BRPL_EOD!AB22</f>
        <v>14.82</v>
      </c>
      <c r="J22">
        <f>BYPL_EOD!AA22+BYPL_EOD!AB22</f>
        <v>8.1199999999999992</v>
      </c>
      <c r="K22">
        <f>MES_EOD!AA22+MES_EOD!AB22</f>
        <v>0</v>
      </c>
      <c r="L22">
        <f>NDMC_EOD!AA22+NDMC_EOD!AB22</f>
        <v>2.08</v>
      </c>
      <c r="M22">
        <f>TPDDL_EOD!AA22+TPDDL_EOD!AB22</f>
        <v>10.59</v>
      </c>
      <c r="N22">
        <f t="shared" si="0"/>
        <v>35.61</v>
      </c>
      <c r="O22" s="112">
        <f t="shared" si="1"/>
        <v>-9.9999999999980105E-3</v>
      </c>
      <c r="P22">
        <v>14.815838247683237</v>
      </c>
      <c r="Q22">
        <v>8.1177197416456046</v>
      </c>
      <c r="R22">
        <v>0</v>
      </c>
      <c r="S22">
        <v>2.0794158944116825</v>
      </c>
      <c r="T22">
        <v>10.587026116259478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35.6</v>
      </c>
      <c r="E23">
        <f>GT!N23</f>
        <v>0</v>
      </c>
      <c r="F23">
        <f t="shared" si="4"/>
        <v>72</v>
      </c>
      <c r="G23">
        <f t="shared" si="5"/>
        <v>35.6</v>
      </c>
      <c r="H23" s="112"/>
      <c r="I23">
        <f>BRPL_EOD!AA23+BRPL_EOD!AB23</f>
        <v>14.82</v>
      </c>
      <c r="J23">
        <f>BYPL_EOD!AA23+BYPL_EOD!AB23</f>
        <v>8.1199999999999992</v>
      </c>
      <c r="K23">
        <f>MES_EOD!AA23+MES_EOD!AB23</f>
        <v>0</v>
      </c>
      <c r="L23">
        <f>NDMC_EOD!AA23+NDMC_EOD!AB23</f>
        <v>2.08</v>
      </c>
      <c r="M23">
        <f>TPDDL_EOD!AA23+TPDDL_EOD!AB23</f>
        <v>10.59</v>
      </c>
      <c r="N23">
        <f t="shared" si="0"/>
        <v>35.61</v>
      </c>
      <c r="O23" s="112">
        <f t="shared" si="1"/>
        <v>-9.9999999999980105E-3</v>
      </c>
      <c r="P23">
        <v>14.815838247683237</v>
      </c>
      <c r="Q23">
        <v>8.1177197416456046</v>
      </c>
      <c r="R23">
        <v>0</v>
      </c>
      <c r="S23">
        <v>2.0794158944116825</v>
      </c>
      <c r="T23">
        <v>10.587026116259478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35.6</v>
      </c>
      <c r="E24">
        <f>GT!N24</f>
        <v>0</v>
      </c>
      <c r="F24">
        <f t="shared" si="4"/>
        <v>72</v>
      </c>
      <c r="G24">
        <f t="shared" si="5"/>
        <v>35.6</v>
      </c>
      <c r="H24" s="112"/>
      <c r="I24">
        <f>BRPL_EOD!AA24+BRPL_EOD!AB24</f>
        <v>14.82</v>
      </c>
      <c r="J24">
        <f>BYPL_EOD!AA24+BYPL_EOD!AB24</f>
        <v>8.1199999999999992</v>
      </c>
      <c r="K24">
        <f>MES_EOD!AA24+MES_EOD!AB24</f>
        <v>0</v>
      </c>
      <c r="L24">
        <f>NDMC_EOD!AA24+NDMC_EOD!AB24</f>
        <v>2.08</v>
      </c>
      <c r="M24">
        <f>TPDDL_EOD!AA24+TPDDL_EOD!AB24</f>
        <v>10.59</v>
      </c>
      <c r="N24">
        <f t="shared" si="0"/>
        <v>35.61</v>
      </c>
      <c r="O24" s="112">
        <f t="shared" si="1"/>
        <v>-9.9999999999980105E-3</v>
      </c>
      <c r="P24">
        <v>14.815838247683237</v>
      </c>
      <c r="Q24">
        <v>8.1177197416456046</v>
      </c>
      <c r="R24">
        <v>0</v>
      </c>
      <c r="S24">
        <v>2.0794158944116825</v>
      </c>
      <c r="T24">
        <v>10.587026116259478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35.6</v>
      </c>
      <c r="E25">
        <f>GT!N25</f>
        <v>0</v>
      </c>
      <c r="F25">
        <f t="shared" si="4"/>
        <v>72</v>
      </c>
      <c r="G25">
        <f t="shared" si="5"/>
        <v>35.6</v>
      </c>
      <c r="H25" s="112"/>
      <c r="I25">
        <f>BRPL_EOD!AA25+BRPL_EOD!AB25</f>
        <v>14.82</v>
      </c>
      <c r="J25">
        <f>BYPL_EOD!AA25+BYPL_EOD!AB25</f>
        <v>8.1199999999999992</v>
      </c>
      <c r="K25">
        <f>MES_EOD!AA25+MES_EOD!AB25</f>
        <v>0</v>
      </c>
      <c r="L25">
        <f>NDMC_EOD!AA25+NDMC_EOD!AB25</f>
        <v>2.08</v>
      </c>
      <c r="M25">
        <f>TPDDL_EOD!AA25+TPDDL_EOD!AB25</f>
        <v>10.59</v>
      </c>
      <c r="N25">
        <f t="shared" si="0"/>
        <v>35.61</v>
      </c>
      <c r="O25" s="112">
        <f t="shared" si="1"/>
        <v>-9.9999999999980105E-3</v>
      </c>
      <c r="P25">
        <v>14.815838247683237</v>
      </c>
      <c r="Q25">
        <v>8.1177197416456046</v>
      </c>
      <c r="R25">
        <v>0</v>
      </c>
      <c r="S25">
        <v>2.0794158944116825</v>
      </c>
      <c r="T25">
        <v>10.587026116259478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35.6</v>
      </c>
      <c r="E26">
        <f>GT!N26</f>
        <v>0</v>
      </c>
      <c r="F26">
        <f t="shared" si="4"/>
        <v>72</v>
      </c>
      <c r="G26">
        <f t="shared" si="5"/>
        <v>35.6</v>
      </c>
      <c r="H26" s="112"/>
      <c r="I26">
        <f>BRPL_EOD!AA26+BRPL_EOD!AB26</f>
        <v>14.82</v>
      </c>
      <c r="J26">
        <f>BYPL_EOD!AA26+BYPL_EOD!AB26</f>
        <v>8.1199999999999992</v>
      </c>
      <c r="K26">
        <f>MES_EOD!AA26+MES_EOD!AB26</f>
        <v>0</v>
      </c>
      <c r="L26">
        <f>NDMC_EOD!AA26+NDMC_EOD!AB26</f>
        <v>2.08</v>
      </c>
      <c r="M26">
        <f>TPDDL_EOD!AA26+TPDDL_EOD!AB26</f>
        <v>10.59</v>
      </c>
      <c r="N26">
        <f t="shared" si="0"/>
        <v>35.61</v>
      </c>
      <c r="O26" s="112">
        <f t="shared" si="1"/>
        <v>-9.9999999999980105E-3</v>
      </c>
      <c r="P26">
        <v>14.815838247683237</v>
      </c>
      <c r="Q26">
        <v>8.1177197416456046</v>
      </c>
      <c r="R26">
        <v>0</v>
      </c>
      <c r="S26">
        <v>2.0794158944116825</v>
      </c>
      <c r="T26">
        <v>10.587026116259478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35.6</v>
      </c>
      <c r="E27">
        <f>GT!N27</f>
        <v>0</v>
      </c>
      <c r="F27">
        <f t="shared" si="4"/>
        <v>72</v>
      </c>
      <c r="G27">
        <f t="shared" si="5"/>
        <v>35.6</v>
      </c>
      <c r="H27" s="112"/>
      <c r="I27">
        <f>BRPL_EOD!AA27+BRPL_EOD!AB27</f>
        <v>14.82</v>
      </c>
      <c r="J27">
        <f>BYPL_EOD!AA27+BYPL_EOD!AB27</f>
        <v>8.1199999999999992</v>
      </c>
      <c r="K27">
        <f>MES_EOD!AA27+MES_EOD!AB27</f>
        <v>0</v>
      </c>
      <c r="L27">
        <f>NDMC_EOD!AA27+NDMC_EOD!AB27</f>
        <v>2.08</v>
      </c>
      <c r="M27">
        <f>TPDDL_EOD!AA27+TPDDL_EOD!AB27</f>
        <v>10.59</v>
      </c>
      <c r="N27">
        <f t="shared" si="0"/>
        <v>35.61</v>
      </c>
      <c r="O27" s="112">
        <f t="shared" si="1"/>
        <v>-9.9999999999980105E-3</v>
      </c>
      <c r="P27">
        <v>14.815838247683237</v>
      </c>
      <c r="Q27">
        <v>8.1177197416456046</v>
      </c>
      <c r="R27">
        <v>0</v>
      </c>
      <c r="S27">
        <v>2.0794158944116825</v>
      </c>
      <c r="T27">
        <v>10.587026116259478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35.6</v>
      </c>
      <c r="E28">
        <f>GT!N28</f>
        <v>0</v>
      </c>
      <c r="F28">
        <f t="shared" si="4"/>
        <v>72</v>
      </c>
      <c r="G28">
        <f t="shared" si="5"/>
        <v>35.6</v>
      </c>
      <c r="H28" s="112"/>
      <c r="I28">
        <f>BRPL_EOD!AA28+BRPL_EOD!AB28</f>
        <v>14.82</v>
      </c>
      <c r="J28">
        <f>BYPL_EOD!AA28+BYPL_EOD!AB28</f>
        <v>8.1199999999999992</v>
      </c>
      <c r="K28">
        <f>MES_EOD!AA28+MES_EOD!AB28</f>
        <v>0</v>
      </c>
      <c r="L28">
        <f>NDMC_EOD!AA28+NDMC_EOD!AB28</f>
        <v>2.08</v>
      </c>
      <c r="M28">
        <f>TPDDL_EOD!AA28+TPDDL_EOD!AB28</f>
        <v>10.59</v>
      </c>
      <c r="N28">
        <f t="shared" si="0"/>
        <v>35.61</v>
      </c>
      <c r="O28" s="112">
        <f t="shared" si="1"/>
        <v>-9.9999999999980105E-3</v>
      </c>
      <c r="P28">
        <v>14.815838247683237</v>
      </c>
      <c r="Q28">
        <v>8.1177197416456046</v>
      </c>
      <c r="R28">
        <v>0</v>
      </c>
      <c r="S28">
        <v>2.0794158944116825</v>
      </c>
      <c r="T28">
        <v>10.587026116259478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34.6</v>
      </c>
      <c r="E29">
        <f>GT!N29</f>
        <v>0</v>
      </c>
      <c r="F29">
        <f t="shared" si="4"/>
        <v>72</v>
      </c>
      <c r="G29">
        <f t="shared" si="5"/>
        <v>34.6</v>
      </c>
      <c r="H29" s="112"/>
      <c r="I29">
        <f>BRPL_EOD!AA29+BRPL_EOD!AB29</f>
        <v>14.31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10.23</v>
      </c>
      <c r="N29">
        <f t="shared" si="0"/>
        <v>34.620000000000005</v>
      </c>
      <c r="O29" s="112">
        <f t="shared" si="1"/>
        <v>-2.0000000000003126E-2</v>
      </c>
      <c r="P29">
        <v>14.301733102253031</v>
      </c>
      <c r="Q29">
        <v>7.9953783939919116</v>
      </c>
      <c r="R29">
        <v>0</v>
      </c>
      <c r="S29">
        <v>2.0787983824378973</v>
      </c>
      <c r="T29">
        <v>10.224090121317158</v>
      </c>
      <c r="U29" s="114">
        <f t="shared" si="2"/>
        <v>34.599999999999994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34.6</v>
      </c>
      <c r="E30">
        <f>GT!N30</f>
        <v>0</v>
      </c>
      <c r="F30">
        <f t="shared" si="4"/>
        <v>72</v>
      </c>
      <c r="G30">
        <f t="shared" si="5"/>
        <v>34.6</v>
      </c>
      <c r="H30" s="112"/>
      <c r="I30">
        <f>BRPL_EOD!AA30+BRPL_EOD!AB30</f>
        <v>14.31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10.23</v>
      </c>
      <c r="N30">
        <f t="shared" si="0"/>
        <v>34.620000000000005</v>
      </c>
      <c r="O30" s="112">
        <f t="shared" si="1"/>
        <v>-2.0000000000003126E-2</v>
      </c>
      <c r="P30">
        <v>14.301733102253031</v>
      </c>
      <c r="Q30">
        <v>7.9953783939919116</v>
      </c>
      <c r="R30">
        <v>0</v>
      </c>
      <c r="S30">
        <v>2.0787983824378973</v>
      </c>
      <c r="T30">
        <v>10.224090121317158</v>
      </c>
      <c r="U30" s="114">
        <f t="shared" si="2"/>
        <v>34.599999999999994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72</v>
      </c>
      <c r="G31">
        <f t="shared" si="5"/>
        <v>34.6</v>
      </c>
      <c r="H31" s="112"/>
      <c r="I31">
        <f>BRPL_EOD!AA31+BRPL_EOD!AB31</f>
        <v>14.31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10.23</v>
      </c>
      <c r="N31">
        <f t="shared" si="0"/>
        <v>34.620000000000005</v>
      </c>
      <c r="O31" s="112">
        <f t="shared" si="1"/>
        <v>-2.0000000000003126E-2</v>
      </c>
      <c r="P31">
        <v>14.301733102253031</v>
      </c>
      <c r="Q31">
        <v>7.9953783939919116</v>
      </c>
      <c r="R31">
        <v>0</v>
      </c>
      <c r="S31">
        <v>2.0787983824378973</v>
      </c>
      <c r="T31">
        <v>10.224090121317158</v>
      </c>
      <c r="U31" s="114">
        <f t="shared" si="2"/>
        <v>34.599999999999994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34.6</v>
      </c>
      <c r="E32">
        <f>GT!N32</f>
        <v>0</v>
      </c>
      <c r="F32">
        <f t="shared" si="4"/>
        <v>72</v>
      </c>
      <c r="G32">
        <f t="shared" si="5"/>
        <v>34.6</v>
      </c>
      <c r="H32" s="112"/>
      <c r="I32">
        <f>BRPL_EOD!AA32+BRPL_EOD!AB32</f>
        <v>14.31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10.23</v>
      </c>
      <c r="N32">
        <f t="shared" si="0"/>
        <v>34.620000000000005</v>
      </c>
      <c r="O32" s="112">
        <f t="shared" si="1"/>
        <v>-2.0000000000003126E-2</v>
      </c>
      <c r="P32">
        <v>14.301733102253031</v>
      </c>
      <c r="Q32">
        <v>7.9953783939919116</v>
      </c>
      <c r="R32">
        <v>0</v>
      </c>
      <c r="S32">
        <v>2.0787983824378973</v>
      </c>
      <c r="T32">
        <v>10.224090121317158</v>
      </c>
      <c r="U32" s="114">
        <f t="shared" si="2"/>
        <v>34.599999999999994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72</v>
      </c>
      <c r="G33">
        <f t="shared" si="5"/>
        <v>34.6</v>
      </c>
      <c r="H33" s="112"/>
      <c r="I33">
        <f>BRPL_EOD!AA33+BRPL_EOD!AB33</f>
        <v>14.31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10.23</v>
      </c>
      <c r="N33">
        <f t="shared" si="0"/>
        <v>34.620000000000005</v>
      </c>
      <c r="O33" s="112">
        <f t="shared" si="1"/>
        <v>-2.0000000000003126E-2</v>
      </c>
      <c r="P33">
        <v>14.301733102253031</v>
      </c>
      <c r="Q33">
        <v>7.9953783939919116</v>
      </c>
      <c r="R33">
        <v>0</v>
      </c>
      <c r="S33">
        <v>2.0787983824378973</v>
      </c>
      <c r="T33">
        <v>10.224090121317158</v>
      </c>
      <c r="U33" s="114">
        <f t="shared" si="2"/>
        <v>34.599999999999994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72</v>
      </c>
      <c r="G34">
        <f t="shared" si="5"/>
        <v>34.6</v>
      </c>
      <c r="H34" s="112"/>
      <c r="I34">
        <f>BRPL_EOD!AA34+BRPL_EOD!AB34</f>
        <v>14.31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10.23</v>
      </c>
      <c r="N34">
        <f t="shared" si="0"/>
        <v>34.620000000000005</v>
      </c>
      <c r="O34" s="112">
        <f t="shared" si="1"/>
        <v>-2.0000000000003126E-2</v>
      </c>
      <c r="P34">
        <v>14.301733102253031</v>
      </c>
      <c r="Q34">
        <v>7.9953783939919116</v>
      </c>
      <c r="R34">
        <v>0</v>
      </c>
      <c r="S34">
        <v>2.0787983824378973</v>
      </c>
      <c r="T34">
        <v>10.224090121317158</v>
      </c>
      <c r="U34" s="114">
        <f t="shared" si="2"/>
        <v>34.599999999999994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12"/>
      <c r="I35">
        <f>BRPL_EOD!AA35+BRPL_EOD!AB35</f>
        <v>14.31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10.23</v>
      </c>
      <c r="N35">
        <f t="shared" si="0"/>
        <v>34.620000000000005</v>
      </c>
      <c r="O35" s="112">
        <f t="shared" si="1"/>
        <v>-2.0000000000003126E-2</v>
      </c>
      <c r="P35">
        <v>14.301733102253031</v>
      </c>
      <c r="Q35">
        <v>7.9953783939919116</v>
      </c>
      <c r="R35">
        <v>0</v>
      </c>
      <c r="S35">
        <v>2.0787983824378973</v>
      </c>
      <c r="T35">
        <v>10.224090121317158</v>
      </c>
      <c r="U35" s="114">
        <f t="shared" si="2"/>
        <v>34.599999999999994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72</v>
      </c>
      <c r="G36">
        <f t="shared" si="5"/>
        <v>34.6</v>
      </c>
      <c r="H36" s="112"/>
      <c r="I36">
        <f>BRPL_EOD!AA36+BRPL_EOD!AB36</f>
        <v>14.31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10.23</v>
      </c>
      <c r="N36">
        <f t="shared" si="0"/>
        <v>34.620000000000005</v>
      </c>
      <c r="O36" s="112">
        <f t="shared" si="1"/>
        <v>-2.0000000000003126E-2</v>
      </c>
      <c r="P36">
        <v>14.301733102253031</v>
      </c>
      <c r="Q36">
        <v>7.9953783939919116</v>
      </c>
      <c r="R36">
        <v>0</v>
      </c>
      <c r="S36">
        <v>2.0787983824378973</v>
      </c>
      <c r="T36">
        <v>10.224090121317158</v>
      </c>
      <c r="U36" s="114">
        <f t="shared" si="2"/>
        <v>34.599999999999994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12"/>
      <c r="I37">
        <f>BRPL_EOD!AA37+BRPL_EOD!AB37</f>
        <v>14.31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10.23</v>
      </c>
      <c r="N37">
        <f t="shared" si="0"/>
        <v>34.620000000000005</v>
      </c>
      <c r="O37" s="112">
        <f t="shared" si="1"/>
        <v>-2.0000000000003126E-2</v>
      </c>
      <c r="P37">
        <v>14.301733102253031</v>
      </c>
      <c r="Q37">
        <v>7.9953783939919116</v>
      </c>
      <c r="R37">
        <v>0</v>
      </c>
      <c r="S37">
        <v>2.0787983824378973</v>
      </c>
      <c r="T37">
        <v>10.224090121317158</v>
      </c>
      <c r="U37" s="114">
        <f t="shared" si="2"/>
        <v>34.599999999999994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72</v>
      </c>
      <c r="G38">
        <f t="shared" si="5"/>
        <v>34.6</v>
      </c>
      <c r="H38" s="112"/>
      <c r="I38">
        <f>BRPL_EOD!AA38+BRPL_EOD!AB38</f>
        <v>14.31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10.23</v>
      </c>
      <c r="N38">
        <f t="shared" si="0"/>
        <v>34.620000000000005</v>
      </c>
      <c r="O38" s="112">
        <f t="shared" si="1"/>
        <v>-2.0000000000003126E-2</v>
      </c>
      <c r="P38">
        <v>14.301733102253031</v>
      </c>
      <c r="Q38">
        <v>7.9953783939919116</v>
      </c>
      <c r="R38">
        <v>0</v>
      </c>
      <c r="S38">
        <v>2.0787983824378973</v>
      </c>
      <c r="T38">
        <v>10.224090121317158</v>
      </c>
      <c r="U38" s="114">
        <f t="shared" si="2"/>
        <v>34.599999999999994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34.299999999999997</v>
      </c>
      <c r="E39">
        <f>GT!N39</f>
        <v>0</v>
      </c>
      <c r="F39">
        <f t="shared" si="4"/>
        <v>72</v>
      </c>
      <c r="G39">
        <f t="shared" si="5"/>
        <v>34.299999999999997</v>
      </c>
      <c r="H39" s="112"/>
      <c r="I39">
        <f>BRPL_EOD!AA39+BRPL_EOD!AB39</f>
        <v>14.31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10.23</v>
      </c>
      <c r="N39">
        <f t="shared" si="0"/>
        <v>34.620000000000005</v>
      </c>
      <c r="O39" s="112">
        <f t="shared" si="1"/>
        <v>-0.32000000000000739</v>
      </c>
      <c r="P39">
        <v>14.177729636048525</v>
      </c>
      <c r="Q39">
        <v>7.9260543038705933</v>
      </c>
      <c r="R39">
        <v>0</v>
      </c>
      <c r="S39">
        <v>2.0607741190063544</v>
      </c>
      <c r="T39">
        <v>10.135441941074522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34.299999999999997</v>
      </c>
      <c r="E40">
        <f>GT!N40</f>
        <v>0</v>
      </c>
      <c r="F40">
        <f t="shared" si="4"/>
        <v>72</v>
      </c>
      <c r="G40">
        <f t="shared" si="5"/>
        <v>34.299999999999997</v>
      </c>
      <c r="H40" s="112"/>
      <c r="I40">
        <f>BRPL_EOD!AA40+BRPL_EOD!AB40</f>
        <v>14.31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10.23</v>
      </c>
      <c r="N40">
        <f t="shared" si="0"/>
        <v>34.620000000000005</v>
      </c>
      <c r="O40" s="112">
        <f t="shared" si="1"/>
        <v>-0.32000000000000739</v>
      </c>
      <c r="P40">
        <v>14.177729636048525</v>
      </c>
      <c r="Q40">
        <v>7.9260543038705933</v>
      </c>
      <c r="R40">
        <v>0</v>
      </c>
      <c r="S40">
        <v>2.0607741190063544</v>
      </c>
      <c r="T40">
        <v>10.135441941074522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34.299999999999997</v>
      </c>
      <c r="E41">
        <f>GT!N41</f>
        <v>0</v>
      </c>
      <c r="F41">
        <f t="shared" si="4"/>
        <v>72</v>
      </c>
      <c r="G41">
        <f t="shared" si="5"/>
        <v>34.299999999999997</v>
      </c>
      <c r="H41" s="112"/>
      <c r="I41">
        <f>BRPL_EOD!AA41+BRPL_EOD!AB41</f>
        <v>14.31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10.23</v>
      </c>
      <c r="N41">
        <f t="shared" si="0"/>
        <v>34.620000000000005</v>
      </c>
      <c r="O41" s="112">
        <f t="shared" si="1"/>
        <v>-0.32000000000000739</v>
      </c>
      <c r="P41">
        <v>14.177729636048525</v>
      </c>
      <c r="Q41">
        <v>7.9260543038705933</v>
      </c>
      <c r="R41">
        <v>0</v>
      </c>
      <c r="S41">
        <v>2.0607741190063544</v>
      </c>
      <c r="T41">
        <v>10.135441941074522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34.299999999999997</v>
      </c>
      <c r="E42">
        <f>GT!N42</f>
        <v>0</v>
      </c>
      <c r="F42">
        <f t="shared" si="4"/>
        <v>72</v>
      </c>
      <c r="G42">
        <f t="shared" si="5"/>
        <v>34.299999999999997</v>
      </c>
      <c r="H42" s="112"/>
      <c r="I42">
        <f>BRPL_EOD!AA42+BRPL_EOD!AB42</f>
        <v>14.31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10.23</v>
      </c>
      <c r="N42">
        <f t="shared" si="0"/>
        <v>34.620000000000005</v>
      </c>
      <c r="O42" s="112">
        <f t="shared" si="1"/>
        <v>-0.32000000000000739</v>
      </c>
      <c r="P42">
        <v>14.177729636048525</v>
      </c>
      <c r="Q42">
        <v>7.9260543038705933</v>
      </c>
      <c r="R42">
        <v>0</v>
      </c>
      <c r="S42">
        <v>2.0607741190063544</v>
      </c>
      <c r="T42">
        <v>10.135441941074522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34.299999999999997</v>
      </c>
      <c r="E43">
        <f>GT!N43</f>
        <v>0</v>
      </c>
      <c r="F43">
        <f t="shared" si="4"/>
        <v>72</v>
      </c>
      <c r="G43">
        <f t="shared" si="5"/>
        <v>34.299999999999997</v>
      </c>
      <c r="H43" s="112"/>
      <c r="I43">
        <f>BRPL_EOD!AA43+BRPL_EOD!AB43</f>
        <v>14.31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10.23</v>
      </c>
      <c r="N43">
        <f t="shared" si="0"/>
        <v>34.620000000000005</v>
      </c>
      <c r="O43" s="112">
        <f t="shared" si="1"/>
        <v>-0.32000000000000739</v>
      </c>
      <c r="P43">
        <v>14.177729636048525</v>
      </c>
      <c r="Q43">
        <v>7.9260543038705933</v>
      </c>
      <c r="R43">
        <v>0</v>
      </c>
      <c r="S43">
        <v>2.0607741190063544</v>
      </c>
      <c r="T43">
        <v>10.135441941074522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34.299999999999997</v>
      </c>
      <c r="E44">
        <f>GT!N44</f>
        <v>0</v>
      </c>
      <c r="F44">
        <f t="shared" si="4"/>
        <v>72</v>
      </c>
      <c r="G44">
        <f t="shared" si="5"/>
        <v>34.299999999999997</v>
      </c>
      <c r="H44" s="112"/>
      <c r="I44">
        <f>BRPL_EOD!AA44+BRPL_EOD!AB44</f>
        <v>14.31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10.23</v>
      </c>
      <c r="N44">
        <f t="shared" si="0"/>
        <v>34.620000000000005</v>
      </c>
      <c r="O44" s="112">
        <f t="shared" si="1"/>
        <v>-0.32000000000000739</v>
      </c>
      <c r="P44">
        <v>14.177729636048525</v>
      </c>
      <c r="Q44">
        <v>7.9260543038705933</v>
      </c>
      <c r="R44">
        <v>0</v>
      </c>
      <c r="S44">
        <v>2.0607741190063544</v>
      </c>
      <c r="T44">
        <v>10.135441941074522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33.299999999999997</v>
      </c>
      <c r="E45">
        <f>GT!N45</f>
        <v>0</v>
      </c>
      <c r="F45">
        <f t="shared" si="4"/>
        <v>72</v>
      </c>
      <c r="G45">
        <f t="shared" si="5"/>
        <v>33.299999999999997</v>
      </c>
      <c r="H45" s="112"/>
      <c r="I45">
        <f>BRPL_EOD!AA45+BRPL_EOD!AB45</f>
        <v>13.56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</v>
      </c>
      <c r="N45">
        <f t="shared" si="0"/>
        <v>33.64</v>
      </c>
      <c r="O45" s="112">
        <f t="shared" si="1"/>
        <v>-0.34000000000000341</v>
      </c>
      <c r="P45">
        <v>13.422948870392389</v>
      </c>
      <c r="Q45">
        <v>7.9191438763376922</v>
      </c>
      <c r="R45">
        <v>0</v>
      </c>
      <c r="S45">
        <v>2.0589774078478</v>
      </c>
      <c r="T45">
        <v>9.8989298454221153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33.299999999999997</v>
      </c>
      <c r="E46">
        <f>GT!N46</f>
        <v>0</v>
      </c>
      <c r="F46">
        <f t="shared" si="4"/>
        <v>72</v>
      </c>
      <c r="G46">
        <f t="shared" si="5"/>
        <v>33.299999999999997</v>
      </c>
      <c r="H46" s="112"/>
      <c r="I46">
        <f>BRPL_EOD!AA46+BRPL_EOD!AB46</f>
        <v>13.56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</v>
      </c>
      <c r="N46">
        <f t="shared" si="0"/>
        <v>33.64</v>
      </c>
      <c r="O46" s="112">
        <f t="shared" si="1"/>
        <v>-0.34000000000000341</v>
      </c>
      <c r="P46">
        <v>13.422948870392389</v>
      </c>
      <c r="Q46">
        <v>7.9191438763376922</v>
      </c>
      <c r="R46">
        <v>0</v>
      </c>
      <c r="S46">
        <v>2.0589774078478</v>
      </c>
      <c r="T46">
        <v>9.8989298454221153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33.299999999999997</v>
      </c>
      <c r="E47">
        <f>GT!N47</f>
        <v>0</v>
      </c>
      <c r="F47">
        <f t="shared" si="4"/>
        <v>72</v>
      </c>
      <c r="G47">
        <f t="shared" si="5"/>
        <v>33.299999999999997</v>
      </c>
      <c r="H47" s="112"/>
      <c r="I47">
        <f>BRPL_EOD!AA47+BRPL_EOD!AB47</f>
        <v>13.56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</v>
      </c>
      <c r="N47">
        <f t="shared" si="0"/>
        <v>33.64</v>
      </c>
      <c r="O47" s="112">
        <f t="shared" si="1"/>
        <v>-0.34000000000000341</v>
      </c>
      <c r="P47">
        <v>13.422948870392389</v>
      </c>
      <c r="Q47">
        <v>7.9191438763376922</v>
      </c>
      <c r="R47">
        <v>0</v>
      </c>
      <c r="S47">
        <v>2.0589774078478</v>
      </c>
      <c r="T47">
        <v>9.8989298454221153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33.299999999999997</v>
      </c>
      <c r="E48">
        <f>GT!N48</f>
        <v>0</v>
      </c>
      <c r="F48">
        <f t="shared" si="4"/>
        <v>72</v>
      </c>
      <c r="G48">
        <f t="shared" si="5"/>
        <v>33.299999999999997</v>
      </c>
      <c r="H48" s="112"/>
      <c r="I48">
        <f>BRPL_EOD!AA48+BRPL_EOD!AB48</f>
        <v>13.56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</v>
      </c>
      <c r="N48">
        <f t="shared" si="0"/>
        <v>33.64</v>
      </c>
      <c r="O48" s="112">
        <f t="shared" si="1"/>
        <v>-0.34000000000000341</v>
      </c>
      <c r="P48">
        <v>13.422948870392389</v>
      </c>
      <c r="Q48">
        <v>7.9191438763376922</v>
      </c>
      <c r="R48">
        <v>0</v>
      </c>
      <c r="S48">
        <v>2.0589774078478</v>
      </c>
      <c r="T48">
        <v>9.8989298454221153</v>
      </c>
      <c r="U48" s="114">
        <f t="shared" si="2"/>
        <v>33.299999999999997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33.299999999999997</v>
      </c>
      <c r="E49">
        <f>GT!N49</f>
        <v>0</v>
      </c>
      <c r="F49">
        <f t="shared" si="4"/>
        <v>72</v>
      </c>
      <c r="G49">
        <f t="shared" si="5"/>
        <v>33.299999999999997</v>
      </c>
      <c r="H49" s="112"/>
      <c r="I49">
        <f>BRPL_EOD!AA49+BRPL_EOD!AB49</f>
        <v>13.56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</v>
      </c>
      <c r="N49">
        <f t="shared" si="0"/>
        <v>33.64</v>
      </c>
      <c r="O49" s="112">
        <f t="shared" si="1"/>
        <v>-0.34000000000000341</v>
      </c>
      <c r="P49">
        <v>13.422948870392389</v>
      </c>
      <c r="Q49">
        <v>7.9191438763376922</v>
      </c>
      <c r="R49">
        <v>0</v>
      </c>
      <c r="S49">
        <v>2.0589774078478</v>
      </c>
      <c r="T49">
        <v>9.8989298454221153</v>
      </c>
      <c r="U49" s="114">
        <f t="shared" si="2"/>
        <v>33.299999999999997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33.299999999999997</v>
      </c>
      <c r="E50">
        <f>GT!N50</f>
        <v>0</v>
      </c>
      <c r="F50">
        <f t="shared" si="4"/>
        <v>72</v>
      </c>
      <c r="G50">
        <f t="shared" si="5"/>
        <v>33.299999999999997</v>
      </c>
      <c r="H50" s="112"/>
      <c r="I50">
        <f>BRPL_EOD!AA50+BRPL_EOD!AB50</f>
        <v>13.56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</v>
      </c>
      <c r="N50">
        <f t="shared" si="0"/>
        <v>33.64</v>
      </c>
      <c r="O50" s="112">
        <f t="shared" si="1"/>
        <v>-0.34000000000000341</v>
      </c>
      <c r="P50">
        <v>13.422948870392389</v>
      </c>
      <c r="Q50">
        <v>7.9191438763376922</v>
      </c>
      <c r="R50">
        <v>0</v>
      </c>
      <c r="S50">
        <v>2.0589774078478</v>
      </c>
      <c r="T50">
        <v>9.8989298454221153</v>
      </c>
      <c r="U50" s="114">
        <f t="shared" si="2"/>
        <v>33.299999999999997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32.299999999999997</v>
      </c>
      <c r="E51">
        <f>GT!N51</f>
        <v>0</v>
      </c>
      <c r="F51">
        <f t="shared" si="4"/>
        <v>72</v>
      </c>
      <c r="G51">
        <f t="shared" si="5"/>
        <v>32.299999999999997</v>
      </c>
      <c r="H51" s="112"/>
      <c r="I51">
        <f>BRPL_EOD!AA51+BRPL_EOD!AB51</f>
        <v>12.58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</v>
      </c>
      <c r="N51">
        <f t="shared" si="0"/>
        <v>32.659999999999997</v>
      </c>
      <c r="O51" s="112">
        <f t="shared" si="1"/>
        <v>-0.35999999999999943</v>
      </c>
      <c r="P51">
        <v>12.441334966319657</v>
      </c>
      <c r="Q51">
        <v>7.9118187385180647</v>
      </c>
      <c r="R51">
        <v>0</v>
      </c>
      <c r="S51">
        <v>2.0570728720146971</v>
      </c>
      <c r="T51">
        <v>9.8897734231475809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32.299999999999997</v>
      </c>
      <c r="E52">
        <f>GT!N52</f>
        <v>0</v>
      </c>
      <c r="F52">
        <f t="shared" si="4"/>
        <v>72</v>
      </c>
      <c r="G52">
        <f t="shared" si="5"/>
        <v>32.299999999999997</v>
      </c>
      <c r="H52" s="112"/>
      <c r="I52">
        <f>BRPL_EOD!AA52+BRPL_EOD!AB52</f>
        <v>12.58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</v>
      </c>
      <c r="N52">
        <f t="shared" si="0"/>
        <v>32.659999999999997</v>
      </c>
      <c r="O52" s="112">
        <f t="shared" si="1"/>
        <v>-0.35999999999999943</v>
      </c>
      <c r="P52">
        <v>12.441334966319657</v>
      </c>
      <c r="Q52">
        <v>7.9118187385180647</v>
      </c>
      <c r="R52">
        <v>0</v>
      </c>
      <c r="S52">
        <v>2.0570728720146971</v>
      </c>
      <c r="T52">
        <v>9.8897734231475809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32.299999999999997</v>
      </c>
      <c r="E53">
        <f>GT!N53</f>
        <v>0</v>
      </c>
      <c r="F53">
        <f t="shared" si="4"/>
        <v>72</v>
      </c>
      <c r="G53">
        <f t="shared" si="5"/>
        <v>32.299999999999997</v>
      </c>
      <c r="H53" s="112"/>
      <c r="I53">
        <f>BRPL_EOD!AA53+BRPL_EOD!AB53</f>
        <v>12.58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</v>
      </c>
      <c r="N53">
        <f t="shared" si="0"/>
        <v>32.659999999999997</v>
      </c>
      <c r="O53" s="112">
        <f t="shared" si="1"/>
        <v>-0.35999999999999943</v>
      </c>
      <c r="P53">
        <v>12.441334966319657</v>
      </c>
      <c r="Q53">
        <v>7.9118187385180647</v>
      </c>
      <c r="R53">
        <v>0</v>
      </c>
      <c r="S53">
        <v>2.0570728720146971</v>
      </c>
      <c r="T53">
        <v>9.8897734231475809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32.299999999999997</v>
      </c>
      <c r="E54">
        <f>GT!N54</f>
        <v>0</v>
      </c>
      <c r="F54">
        <f t="shared" si="4"/>
        <v>72</v>
      </c>
      <c r="G54">
        <f t="shared" si="5"/>
        <v>32.299999999999997</v>
      </c>
      <c r="H54" s="112"/>
      <c r="I54">
        <f>BRPL_EOD!AA54+BRPL_EOD!AB54</f>
        <v>12.58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</v>
      </c>
      <c r="N54">
        <f t="shared" si="0"/>
        <v>32.659999999999997</v>
      </c>
      <c r="O54" s="112">
        <f t="shared" si="1"/>
        <v>-0.35999999999999943</v>
      </c>
      <c r="P54">
        <v>12.441334966319657</v>
      </c>
      <c r="Q54">
        <v>7.9118187385180647</v>
      </c>
      <c r="R54">
        <v>0</v>
      </c>
      <c r="S54">
        <v>2.0570728720146971</v>
      </c>
      <c r="T54">
        <v>9.8897734231475809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32.299999999999997</v>
      </c>
      <c r="E55">
        <f>GT!N55</f>
        <v>0</v>
      </c>
      <c r="F55">
        <f t="shared" si="4"/>
        <v>72</v>
      </c>
      <c r="G55">
        <f t="shared" si="5"/>
        <v>32.299999999999997</v>
      </c>
      <c r="H55" s="112"/>
      <c r="I55">
        <f>BRPL_EOD!AA55+BRPL_EOD!AB55</f>
        <v>12.58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</v>
      </c>
      <c r="N55">
        <f t="shared" si="0"/>
        <v>32.659999999999997</v>
      </c>
      <c r="O55" s="112">
        <f t="shared" si="1"/>
        <v>-0.35999999999999943</v>
      </c>
      <c r="P55">
        <v>12.441334966319657</v>
      </c>
      <c r="Q55">
        <v>7.9118187385180647</v>
      </c>
      <c r="R55">
        <v>0</v>
      </c>
      <c r="S55">
        <v>2.0570728720146971</v>
      </c>
      <c r="T55">
        <v>9.8897734231475809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32.299999999999997</v>
      </c>
      <c r="E56">
        <f>GT!N56</f>
        <v>0</v>
      </c>
      <c r="F56">
        <f t="shared" si="4"/>
        <v>72</v>
      </c>
      <c r="G56">
        <f t="shared" si="5"/>
        <v>32.299999999999997</v>
      </c>
      <c r="H56" s="112"/>
      <c r="I56">
        <f>BRPL_EOD!AA56+BRPL_EOD!AB56</f>
        <v>12.58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</v>
      </c>
      <c r="N56">
        <f t="shared" si="0"/>
        <v>32.659999999999997</v>
      </c>
      <c r="O56" s="112">
        <f t="shared" si="1"/>
        <v>-0.35999999999999943</v>
      </c>
      <c r="P56">
        <v>12.441334966319657</v>
      </c>
      <c r="Q56">
        <v>7.9118187385180647</v>
      </c>
      <c r="R56">
        <v>0</v>
      </c>
      <c r="S56">
        <v>2.0570728720146971</v>
      </c>
      <c r="T56">
        <v>9.8897734231475809</v>
      </c>
      <c r="U56" s="114">
        <f t="shared" si="2"/>
        <v>32.299999999999997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32.299999999999997</v>
      </c>
      <c r="E57">
        <f>GT!N57</f>
        <v>0</v>
      </c>
      <c r="F57">
        <f t="shared" si="4"/>
        <v>72</v>
      </c>
      <c r="G57">
        <f t="shared" si="5"/>
        <v>32.299999999999997</v>
      </c>
      <c r="H57" s="112"/>
      <c r="I57">
        <f>BRPL_EOD!AA57+BRPL_EOD!AB57</f>
        <v>12.58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</v>
      </c>
      <c r="N57">
        <f t="shared" si="0"/>
        <v>32.659999999999997</v>
      </c>
      <c r="O57" s="112">
        <f t="shared" si="1"/>
        <v>-0.35999999999999943</v>
      </c>
      <c r="P57">
        <v>12.441334966319657</v>
      </c>
      <c r="Q57">
        <v>7.9118187385180647</v>
      </c>
      <c r="R57">
        <v>0</v>
      </c>
      <c r="S57">
        <v>2.0570728720146971</v>
      </c>
      <c r="T57">
        <v>9.8897734231475809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32.299999999999997</v>
      </c>
      <c r="E58">
        <f>GT!N58</f>
        <v>0</v>
      </c>
      <c r="F58">
        <f t="shared" si="4"/>
        <v>72</v>
      </c>
      <c r="G58">
        <f t="shared" si="5"/>
        <v>32.299999999999997</v>
      </c>
      <c r="H58" s="112"/>
      <c r="I58">
        <f>BRPL_EOD!AA58+BRPL_EOD!AB58</f>
        <v>12.58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</v>
      </c>
      <c r="N58">
        <f t="shared" si="0"/>
        <v>32.659999999999997</v>
      </c>
      <c r="O58" s="112">
        <f t="shared" si="1"/>
        <v>-0.35999999999999943</v>
      </c>
      <c r="P58">
        <v>12.441334966319657</v>
      </c>
      <c r="Q58">
        <v>7.9118187385180647</v>
      </c>
      <c r="R58">
        <v>0</v>
      </c>
      <c r="S58">
        <v>2.0570728720146971</v>
      </c>
      <c r="T58">
        <v>9.8897734231475809</v>
      </c>
      <c r="U58" s="114">
        <f t="shared" si="2"/>
        <v>32.299999999999997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32.299999999999997</v>
      </c>
      <c r="E59">
        <f>GT!N59</f>
        <v>0</v>
      </c>
      <c r="F59">
        <f t="shared" si="4"/>
        <v>72</v>
      </c>
      <c r="G59">
        <f t="shared" si="5"/>
        <v>32.299999999999997</v>
      </c>
      <c r="H59" s="112"/>
      <c r="I59">
        <f>BRPL_EOD!AA59+BRPL_EOD!AB59</f>
        <v>12.58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</v>
      </c>
      <c r="N59">
        <f t="shared" si="0"/>
        <v>32.659999999999997</v>
      </c>
      <c r="O59" s="112">
        <f t="shared" si="1"/>
        <v>-0.35999999999999943</v>
      </c>
      <c r="P59">
        <v>12.441334966319657</v>
      </c>
      <c r="Q59">
        <v>7.9118187385180647</v>
      </c>
      <c r="R59">
        <v>0</v>
      </c>
      <c r="S59">
        <v>2.0570728720146971</v>
      </c>
      <c r="T59">
        <v>9.8897734231475809</v>
      </c>
      <c r="U59" s="114">
        <f t="shared" si="2"/>
        <v>32.299999999999997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32.299999999999997</v>
      </c>
      <c r="E60">
        <f>GT!N60</f>
        <v>0</v>
      </c>
      <c r="F60">
        <f t="shared" si="4"/>
        <v>72</v>
      </c>
      <c r="G60">
        <f t="shared" si="5"/>
        <v>32.299999999999997</v>
      </c>
      <c r="H60" s="112"/>
      <c r="I60">
        <f>BRPL_EOD!AA60+BRPL_EOD!AB60</f>
        <v>12.58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</v>
      </c>
      <c r="N60">
        <f t="shared" si="0"/>
        <v>32.659999999999997</v>
      </c>
      <c r="O60" s="112">
        <f t="shared" si="1"/>
        <v>-0.35999999999999943</v>
      </c>
      <c r="P60">
        <v>12.441334966319657</v>
      </c>
      <c r="Q60">
        <v>7.9118187385180647</v>
      </c>
      <c r="R60">
        <v>0</v>
      </c>
      <c r="S60">
        <v>2.0570728720146971</v>
      </c>
      <c r="T60">
        <v>9.8897734231475809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32.299999999999997</v>
      </c>
      <c r="E61">
        <f>GT!N61</f>
        <v>0</v>
      </c>
      <c r="F61">
        <f t="shared" si="4"/>
        <v>72</v>
      </c>
      <c r="G61">
        <f t="shared" si="5"/>
        <v>32.299999999999997</v>
      </c>
      <c r="H61" s="112"/>
      <c r="I61">
        <f>BRPL_EOD!AA61+BRPL_EOD!AB61</f>
        <v>12.58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</v>
      </c>
      <c r="N61">
        <f t="shared" si="0"/>
        <v>32.659999999999997</v>
      </c>
      <c r="O61" s="112">
        <f t="shared" si="1"/>
        <v>-0.35999999999999943</v>
      </c>
      <c r="P61">
        <v>12.441334966319657</v>
      </c>
      <c r="Q61">
        <v>7.9118187385180647</v>
      </c>
      <c r="R61">
        <v>0</v>
      </c>
      <c r="S61">
        <v>2.0570728720146971</v>
      </c>
      <c r="T61">
        <v>9.8897734231475809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31.3</v>
      </c>
      <c r="E62">
        <f>GT!N62</f>
        <v>0</v>
      </c>
      <c r="F62">
        <f t="shared" si="4"/>
        <v>72</v>
      </c>
      <c r="G62">
        <f t="shared" si="5"/>
        <v>31.3</v>
      </c>
      <c r="H62" s="112"/>
      <c r="I62">
        <f>BRPL_EOD!AA62+BRPL_EOD!AB62</f>
        <v>11.61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</v>
      </c>
      <c r="N62">
        <f t="shared" si="0"/>
        <v>31.689999999999998</v>
      </c>
      <c r="O62" s="112">
        <f t="shared" si="1"/>
        <v>-0.38999999999999702</v>
      </c>
      <c r="P62">
        <v>11.467118964973178</v>
      </c>
      <c r="Q62">
        <v>7.9015462290943521</v>
      </c>
      <c r="R62">
        <v>0</v>
      </c>
      <c r="S62">
        <v>2.0544020195645318</v>
      </c>
      <c r="T62">
        <v>9.8769327863679397</v>
      </c>
      <c r="U62" s="114">
        <f t="shared" si="2"/>
        <v>31.300000000000004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31.3</v>
      </c>
      <c r="E63">
        <f>GT!N63</f>
        <v>0</v>
      </c>
      <c r="F63">
        <f t="shared" si="4"/>
        <v>72</v>
      </c>
      <c r="G63">
        <f t="shared" si="5"/>
        <v>31.3</v>
      </c>
      <c r="H63" s="112"/>
      <c r="I63">
        <f>BRPL_EOD!AA63+BRPL_EOD!AB63</f>
        <v>11.61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</v>
      </c>
      <c r="N63">
        <f t="shared" si="0"/>
        <v>31.689999999999998</v>
      </c>
      <c r="O63" s="112">
        <f t="shared" si="1"/>
        <v>-0.38999999999999702</v>
      </c>
      <c r="P63">
        <v>11.467118964973178</v>
      </c>
      <c r="Q63">
        <v>7.9015462290943521</v>
      </c>
      <c r="R63">
        <v>0</v>
      </c>
      <c r="S63">
        <v>2.0544020195645318</v>
      </c>
      <c r="T63">
        <v>9.8769327863679397</v>
      </c>
      <c r="U63" s="114">
        <f t="shared" si="2"/>
        <v>31.300000000000004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31.3</v>
      </c>
      <c r="E64">
        <f>GT!N64</f>
        <v>0</v>
      </c>
      <c r="F64">
        <f t="shared" si="4"/>
        <v>72</v>
      </c>
      <c r="G64">
        <f t="shared" si="5"/>
        <v>31.3</v>
      </c>
      <c r="H64" s="112"/>
      <c r="I64">
        <f>BRPL_EOD!AA64+BRPL_EOD!AB64</f>
        <v>11.61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</v>
      </c>
      <c r="N64">
        <f t="shared" si="0"/>
        <v>31.689999999999998</v>
      </c>
      <c r="O64" s="112">
        <f t="shared" si="1"/>
        <v>-0.38999999999999702</v>
      </c>
      <c r="P64">
        <v>11.467118964973178</v>
      </c>
      <c r="Q64">
        <v>7.9015462290943521</v>
      </c>
      <c r="R64">
        <v>0</v>
      </c>
      <c r="S64">
        <v>2.0544020195645318</v>
      </c>
      <c r="T64">
        <v>9.8769327863679397</v>
      </c>
      <c r="U64" s="114">
        <f t="shared" si="2"/>
        <v>31.300000000000004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31.3</v>
      </c>
      <c r="E65">
        <f>GT!N65</f>
        <v>0</v>
      </c>
      <c r="F65">
        <f t="shared" si="4"/>
        <v>72</v>
      </c>
      <c r="G65">
        <f t="shared" si="5"/>
        <v>31.3</v>
      </c>
      <c r="H65" s="112"/>
      <c r="I65">
        <f>BRPL_EOD!AA65+BRPL_EOD!AB65</f>
        <v>11.61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</v>
      </c>
      <c r="N65">
        <f t="shared" si="0"/>
        <v>31.689999999999998</v>
      </c>
      <c r="O65" s="112">
        <f t="shared" si="1"/>
        <v>-0.38999999999999702</v>
      </c>
      <c r="P65">
        <v>11.467118964973178</v>
      </c>
      <c r="Q65">
        <v>7.9015462290943521</v>
      </c>
      <c r="R65">
        <v>0</v>
      </c>
      <c r="S65">
        <v>2.0544020195645318</v>
      </c>
      <c r="T65">
        <v>9.8769327863679397</v>
      </c>
      <c r="U65" s="114">
        <f t="shared" si="2"/>
        <v>31.300000000000004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31.3</v>
      </c>
      <c r="E66">
        <f>GT!N66</f>
        <v>0</v>
      </c>
      <c r="F66">
        <f t="shared" si="4"/>
        <v>72</v>
      </c>
      <c r="G66">
        <f t="shared" si="5"/>
        <v>31.3</v>
      </c>
      <c r="H66" s="112"/>
      <c r="I66">
        <f>BRPL_EOD!AA66+BRPL_EOD!AB66</f>
        <v>11.61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</v>
      </c>
      <c r="N66">
        <f t="shared" si="0"/>
        <v>31.689999999999998</v>
      </c>
      <c r="O66" s="112">
        <f t="shared" si="1"/>
        <v>-0.38999999999999702</v>
      </c>
      <c r="P66">
        <v>11.467118964973178</v>
      </c>
      <c r="Q66">
        <v>7.9015462290943521</v>
      </c>
      <c r="R66">
        <v>0</v>
      </c>
      <c r="S66">
        <v>2.0544020195645318</v>
      </c>
      <c r="T66">
        <v>9.8769327863679397</v>
      </c>
      <c r="U66" s="114">
        <f t="shared" si="2"/>
        <v>31.300000000000004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31.3</v>
      </c>
      <c r="E67">
        <f>GT!N67</f>
        <v>0</v>
      </c>
      <c r="F67">
        <f t="shared" si="4"/>
        <v>72</v>
      </c>
      <c r="G67">
        <f t="shared" si="5"/>
        <v>31.3</v>
      </c>
      <c r="H67" s="112"/>
      <c r="I67">
        <f>BRPL_EOD!AA67+BRPL_EOD!AB67</f>
        <v>11.61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</v>
      </c>
      <c r="N67">
        <f t="shared" ref="N67:N98" si="6">SUM(I67:M67)</f>
        <v>31.689999999999998</v>
      </c>
      <c r="O67" s="112">
        <f t="shared" ref="O67:O98" si="7">G67-N67</f>
        <v>-0.38999999999999702</v>
      </c>
      <c r="P67">
        <v>11.467118964973178</v>
      </c>
      <c r="Q67">
        <v>7.9015462290943521</v>
      </c>
      <c r="R67">
        <v>0</v>
      </c>
      <c r="S67">
        <v>2.0544020195645318</v>
      </c>
      <c r="T67">
        <v>9.8769327863679397</v>
      </c>
      <c r="U67" s="114">
        <f t="shared" ref="U67:U98" si="8">SUM(P67:T67)</f>
        <v>31.300000000000004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31.3</v>
      </c>
      <c r="E68">
        <f>GT!N68</f>
        <v>0</v>
      </c>
      <c r="F68">
        <f t="shared" ref="F68:F98" si="10">B68+C68</f>
        <v>72</v>
      </c>
      <c r="G68">
        <f t="shared" ref="G68:G98" si="11">D68+E68-X68</f>
        <v>31.3</v>
      </c>
      <c r="H68" s="112"/>
      <c r="I68">
        <f>BRPL_EOD!AA68+BRPL_EOD!AB68</f>
        <v>11.61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</v>
      </c>
      <c r="N68">
        <f t="shared" si="6"/>
        <v>31.689999999999998</v>
      </c>
      <c r="O68" s="112">
        <f t="shared" si="7"/>
        <v>-0.38999999999999702</v>
      </c>
      <c r="P68">
        <v>11.467118964973178</v>
      </c>
      <c r="Q68">
        <v>7.9015462290943521</v>
      </c>
      <c r="R68">
        <v>0</v>
      </c>
      <c r="S68">
        <v>2.0544020195645318</v>
      </c>
      <c r="T68">
        <v>9.8769327863679397</v>
      </c>
      <c r="U68" s="114">
        <f t="shared" si="8"/>
        <v>31.300000000000004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31.3</v>
      </c>
      <c r="E69">
        <f>GT!N69</f>
        <v>0</v>
      </c>
      <c r="F69">
        <f t="shared" si="10"/>
        <v>72</v>
      </c>
      <c r="G69">
        <f t="shared" si="11"/>
        <v>31.3</v>
      </c>
      <c r="H69" s="112"/>
      <c r="I69">
        <f>BRPL_EOD!AA69+BRPL_EOD!AB69</f>
        <v>11.61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</v>
      </c>
      <c r="N69">
        <f t="shared" si="6"/>
        <v>31.689999999999998</v>
      </c>
      <c r="O69" s="112">
        <f t="shared" si="7"/>
        <v>-0.38999999999999702</v>
      </c>
      <c r="P69">
        <v>11.467118964973178</v>
      </c>
      <c r="Q69">
        <v>7.9015462290943521</v>
      </c>
      <c r="R69">
        <v>0</v>
      </c>
      <c r="S69">
        <v>2.0544020195645318</v>
      </c>
      <c r="T69">
        <v>9.8769327863679397</v>
      </c>
      <c r="U69" s="114">
        <f t="shared" si="8"/>
        <v>31.300000000000004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31.3</v>
      </c>
      <c r="E70">
        <f>GT!N70</f>
        <v>0</v>
      </c>
      <c r="F70">
        <f t="shared" si="10"/>
        <v>72</v>
      </c>
      <c r="G70">
        <f t="shared" si="11"/>
        <v>31.3</v>
      </c>
      <c r="H70" s="112"/>
      <c r="I70">
        <f>BRPL_EOD!AA70+BRPL_EOD!AB70</f>
        <v>11.61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</v>
      </c>
      <c r="N70">
        <f t="shared" si="6"/>
        <v>31.689999999999998</v>
      </c>
      <c r="O70" s="112">
        <f t="shared" si="7"/>
        <v>-0.38999999999999702</v>
      </c>
      <c r="P70">
        <v>11.467118964973178</v>
      </c>
      <c r="Q70">
        <v>7.9015462290943521</v>
      </c>
      <c r="R70">
        <v>0</v>
      </c>
      <c r="S70">
        <v>2.0544020195645318</v>
      </c>
      <c r="T70">
        <v>9.8769327863679397</v>
      </c>
      <c r="U70" s="114">
        <f t="shared" si="8"/>
        <v>31.300000000000004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32.299999999999997</v>
      </c>
      <c r="E71">
        <f>GT!N71</f>
        <v>0</v>
      </c>
      <c r="F71">
        <f t="shared" si="10"/>
        <v>72</v>
      </c>
      <c r="G71">
        <f t="shared" si="11"/>
        <v>32.299999999999997</v>
      </c>
      <c r="H71" s="112"/>
      <c r="I71">
        <f>BRPL_EOD!AA71+BRPL_EOD!AB71</f>
        <v>12.58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</v>
      </c>
      <c r="N71">
        <f t="shared" si="6"/>
        <v>32.659999999999997</v>
      </c>
      <c r="O71" s="112">
        <f t="shared" si="7"/>
        <v>-0.35999999999999943</v>
      </c>
      <c r="P71">
        <v>12.441334966319657</v>
      </c>
      <c r="Q71">
        <v>7.9118187385180647</v>
      </c>
      <c r="R71">
        <v>0</v>
      </c>
      <c r="S71">
        <v>2.0570728720146971</v>
      </c>
      <c r="T71">
        <v>9.8897734231475809</v>
      </c>
      <c r="U71" s="114">
        <f t="shared" si="8"/>
        <v>32.299999999999997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32.299999999999997</v>
      </c>
      <c r="E72">
        <f>GT!N72</f>
        <v>0</v>
      </c>
      <c r="F72">
        <f t="shared" si="10"/>
        <v>72</v>
      </c>
      <c r="G72">
        <f t="shared" si="11"/>
        <v>32.299999999999997</v>
      </c>
      <c r="H72" s="112"/>
      <c r="I72">
        <f>BRPL_EOD!AA72+BRPL_EOD!AB72</f>
        <v>12.58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</v>
      </c>
      <c r="N72">
        <f t="shared" si="6"/>
        <v>32.659999999999997</v>
      </c>
      <c r="O72" s="112">
        <f t="shared" si="7"/>
        <v>-0.35999999999999943</v>
      </c>
      <c r="P72">
        <v>12.441334966319657</v>
      </c>
      <c r="Q72">
        <v>7.9118187385180647</v>
      </c>
      <c r="R72">
        <v>0</v>
      </c>
      <c r="S72">
        <v>2.0570728720146971</v>
      </c>
      <c r="T72">
        <v>9.8897734231475809</v>
      </c>
      <c r="U72" s="114">
        <f t="shared" si="8"/>
        <v>32.299999999999997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32.299999999999997</v>
      </c>
      <c r="E73">
        <f>GT!N73</f>
        <v>0</v>
      </c>
      <c r="F73">
        <f t="shared" si="10"/>
        <v>72</v>
      </c>
      <c r="G73">
        <f t="shared" si="11"/>
        <v>32.299999999999997</v>
      </c>
      <c r="H73" s="112"/>
      <c r="I73">
        <f>BRPL_EOD!AA73+BRPL_EOD!AB73</f>
        <v>12.58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</v>
      </c>
      <c r="N73">
        <f t="shared" si="6"/>
        <v>32.659999999999997</v>
      </c>
      <c r="O73" s="112">
        <f t="shared" si="7"/>
        <v>-0.35999999999999943</v>
      </c>
      <c r="P73">
        <v>12.441334966319657</v>
      </c>
      <c r="Q73">
        <v>7.9118187385180647</v>
      </c>
      <c r="R73">
        <v>0</v>
      </c>
      <c r="S73">
        <v>2.0570728720146971</v>
      </c>
      <c r="T73">
        <v>9.8897734231475809</v>
      </c>
      <c r="U73" s="114">
        <f t="shared" si="8"/>
        <v>32.299999999999997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32.299999999999997</v>
      </c>
      <c r="E74">
        <f>GT!N74</f>
        <v>0</v>
      </c>
      <c r="F74">
        <f t="shared" si="10"/>
        <v>72</v>
      </c>
      <c r="G74">
        <f t="shared" si="11"/>
        <v>32.299999999999997</v>
      </c>
      <c r="H74" s="112"/>
      <c r="I74">
        <f>BRPL_EOD!AA74+BRPL_EOD!AB74</f>
        <v>12.58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</v>
      </c>
      <c r="N74">
        <f t="shared" si="6"/>
        <v>32.659999999999997</v>
      </c>
      <c r="O74" s="112">
        <f t="shared" si="7"/>
        <v>-0.35999999999999943</v>
      </c>
      <c r="P74">
        <v>12.441334966319657</v>
      </c>
      <c r="Q74">
        <v>7.9118187385180647</v>
      </c>
      <c r="R74">
        <v>0</v>
      </c>
      <c r="S74">
        <v>2.0570728720146971</v>
      </c>
      <c r="T74">
        <v>9.8897734231475809</v>
      </c>
      <c r="U74" s="114">
        <f t="shared" si="8"/>
        <v>32.299999999999997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32.6</v>
      </c>
      <c r="E75">
        <f>GT!N75</f>
        <v>0</v>
      </c>
      <c r="F75">
        <f t="shared" si="10"/>
        <v>72</v>
      </c>
      <c r="G75">
        <f t="shared" si="11"/>
        <v>32.6</v>
      </c>
      <c r="H75" s="112"/>
      <c r="I75">
        <f>BRPL_EOD!AA75+BRPL_EOD!AB75</f>
        <v>12.58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</v>
      </c>
      <c r="N75">
        <f t="shared" si="6"/>
        <v>32.659999999999997</v>
      </c>
      <c r="O75" s="112">
        <f t="shared" si="7"/>
        <v>-5.9999999999995168E-2</v>
      </c>
      <c r="P75">
        <v>12.556889161053277</v>
      </c>
      <c r="Q75">
        <v>7.9853031230863456</v>
      </c>
      <c r="R75">
        <v>0</v>
      </c>
      <c r="S75">
        <v>2.0761788120024498</v>
      </c>
      <c r="T75">
        <v>9.9816289038579313</v>
      </c>
      <c r="U75" s="114">
        <f t="shared" si="8"/>
        <v>32.600000000000009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32.6</v>
      </c>
      <c r="E76">
        <f>GT!N76</f>
        <v>0</v>
      </c>
      <c r="F76">
        <f t="shared" si="10"/>
        <v>72</v>
      </c>
      <c r="G76">
        <f t="shared" si="11"/>
        <v>32.6</v>
      </c>
      <c r="H76" s="112"/>
      <c r="I76">
        <f>BRPL_EOD!AA76+BRPL_EOD!AB76</f>
        <v>12.58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</v>
      </c>
      <c r="N76">
        <f t="shared" si="6"/>
        <v>32.659999999999997</v>
      </c>
      <c r="O76" s="112">
        <f t="shared" si="7"/>
        <v>-5.9999999999995168E-2</v>
      </c>
      <c r="P76">
        <v>12.556889161053277</v>
      </c>
      <c r="Q76">
        <v>7.9853031230863456</v>
      </c>
      <c r="R76">
        <v>0</v>
      </c>
      <c r="S76">
        <v>2.0761788120024498</v>
      </c>
      <c r="T76">
        <v>9.9816289038579313</v>
      </c>
      <c r="U76" s="114">
        <f t="shared" si="8"/>
        <v>32.600000000000009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32.6</v>
      </c>
      <c r="E77">
        <f>GT!N77</f>
        <v>0</v>
      </c>
      <c r="F77">
        <f t="shared" si="10"/>
        <v>72</v>
      </c>
      <c r="G77">
        <f t="shared" si="11"/>
        <v>32.6</v>
      </c>
      <c r="H77" s="112"/>
      <c r="I77">
        <f>BRPL_EOD!AA77+BRPL_EOD!AB77</f>
        <v>12.58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</v>
      </c>
      <c r="N77">
        <f t="shared" si="6"/>
        <v>32.659999999999997</v>
      </c>
      <c r="O77" s="112">
        <f t="shared" si="7"/>
        <v>-5.9999999999995168E-2</v>
      </c>
      <c r="P77">
        <v>12.556889161053277</v>
      </c>
      <c r="Q77">
        <v>7.9853031230863456</v>
      </c>
      <c r="R77">
        <v>0</v>
      </c>
      <c r="S77">
        <v>2.0761788120024498</v>
      </c>
      <c r="T77">
        <v>9.9816289038579313</v>
      </c>
      <c r="U77" s="114">
        <f t="shared" si="8"/>
        <v>32.600000000000009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32.6</v>
      </c>
      <c r="E78">
        <f>GT!N78</f>
        <v>0</v>
      </c>
      <c r="F78">
        <f t="shared" si="10"/>
        <v>72</v>
      </c>
      <c r="G78">
        <f t="shared" si="11"/>
        <v>32.6</v>
      </c>
      <c r="H78" s="112"/>
      <c r="I78">
        <f>BRPL_EOD!AA78+BRPL_EOD!AB78</f>
        <v>12.58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</v>
      </c>
      <c r="N78">
        <f t="shared" si="6"/>
        <v>32.659999999999997</v>
      </c>
      <c r="O78" s="112">
        <f t="shared" si="7"/>
        <v>-5.9999999999995168E-2</v>
      </c>
      <c r="P78">
        <v>12.556889161053277</v>
      </c>
      <c r="Q78">
        <v>7.9853031230863456</v>
      </c>
      <c r="R78">
        <v>0</v>
      </c>
      <c r="S78">
        <v>2.0761788120024498</v>
      </c>
      <c r="T78">
        <v>9.9816289038579313</v>
      </c>
      <c r="U78" s="114">
        <f t="shared" si="8"/>
        <v>32.600000000000009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32.6</v>
      </c>
      <c r="E79">
        <f>GT!N79</f>
        <v>0</v>
      </c>
      <c r="F79">
        <f t="shared" si="10"/>
        <v>72</v>
      </c>
      <c r="G79">
        <f t="shared" si="11"/>
        <v>32.6</v>
      </c>
      <c r="H79" s="112"/>
      <c r="I79">
        <f>BRPL_EOD!AA79+BRPL_EOD!AB79</f>
        <v>12.58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</v>
      </c>
      <c r="N79">
        <f t="shared" si="6"/>
        <v>32.659999999999997</v>
      </c>
      <c r="O79" s="112">
        <f t="shared" si="7"/>
        <v>-5.9999999999995168E-2</v>
      </c>
      <c r="P79">
        <v>12.556889161053277</v>
      </c>
      <c r="Q79">
        <v>7.9853031230863456</v>
      </c>
      <c r="R79">
        <v>0</v>
      </c>
      <c r="S79">
        <v>2.0761788120024498</v>
      </c>
      <c r="T79">
        <v>9.9816289038579313</v>
      </c>
      <c r="U79" s="114">
        <f t="shared" si="8"/>
        <v>32.600000000000009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32.6</v>
      </c>
      <c r="E80">
        <f>GT!N80</f>
        <v>0</v>
      </c>
      <c r="F80">
        <f t="shared" si="10"/>
        <v>72</v>
      </c>
      <c r="G80">
        <f t="shared" si="11"/>
        <v>32.6</v>
      </c>
      <c r="H80" s="112"/>
      <c r="I80">
        <f>BRPL_EOD!AA80+BRPL_EOD!AB80</f>
        <v>12.58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</v>
      </c>
      <c r="N80">
        <f t="shared" si="6"/>
        <v>32.659999999999997</v>
      </c>
      <c r="O80" s="112">
        <f t="shared" si="7"/>
        <v>-5.9999999999995168E-2</v>
      </c>
      <c r="P80">
        <v>12.556889161053277</v>
      </c>
      <c r="Q80">
        <v>7.9853031230863456</v>
      </c>
      <c r="R80">
        <v>0</v>
      </c>
      <c r="S80">
        <v>2.0761788120024498</v>
      </c>
      <c r="T80">
        <v>9.9816289038579313</v>
      </c>
      <c r="U80" s="114">
        <f t="shared" si="8"/>
        <v>32.600000000000009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32.6</v>
      </c>
      <c r="E81">
        <f>GT!N81</f>
        <v>0</v>
      </c>
      <c r="F81">
        <f t="shared" si="10"/>
        <v>72</v>
      </c>
      <c r="G81">
        <f t="shared" si="11"/>
        <v>32.6</v>
      </c>
      <c r="H81" s="112"/>
      <c r="I81">
        <f>BRPL_EOD!AA81+BRPL_EOD!AB81</f>
        <v>12.58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</v>
      </c>
      <c r="N81">
        <f t="shared" si="6"/>
        <v>32.659999999999997</v>
      </c>
      <c r="O81" s="112">
        <f t="shared" si="7"/>
        <v>-5.9999999999995168E-2</v>
      </c>
      <c r="P81">
        <v>12.556889161053277</v>
      </c>
      <c r="Q81">
        <v>7.9853031230863456</v>
      </c>
      <c r="R81">
        <v>0</v>
      </c>
      <c r="S81">
        <v>2.0761788120024498</v>
      </c>
      <c r="T81">
        <v>9.9816289038579313</v>
      </c>
      <c r="U81" s="114">
        <f t="shared" si="8"/>
        <v>32.600000000000009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32.6</v>
      </c>
      <c r="E82">
        <f>GT!N82</f>
        <v>0</v>
      </c>
      <c r="F82">
        <f t="shared" si="10"/>
        <v>72</v>
      </c>
      <c r="G82">
        <f t="shared" si="11"/>
        <v>32.6</v>
      </c>
      <c r="H82" s="112"/>
      <c r="I82">
        <f>BRPL_EOD!AA82+BRPL_EOD!AB82</f>
        <v>12.58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</v>
      </c>
      <c r="N82">
        <f t="shared" si="6"/>
        <v>32.659999999999997</v>
      </c>
      <c r="O82" s="112">
        <f t="shared" si="7"/>
        <v>-5.9999999999995168E-2</v>
      </c>
      <c r="P82">
        <v>12.556889161053277</v>
      </c>
      <c r="Q82">
        <v>7.9853031230863456</v>
      </c>
      <c r="R82">
        <v>0</v>
      </c>
      <c r="S82">
        <v>2.0761788120024498</v>
      </c>
      <c r="T82">
        <v>9.9816289038579313</v>
      </c>
      <c r="U82" s="114">
        <f t="shared" si="8"/>
        <v>32.600000000000009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32.6</v>
      </c>
      <c r="E83">
        <f>GT!N83</f>
        <v>0</v>
      </c>
      <c r="F83">
        <f t="shared" si="10"/>
        <v>72</v>
      </c>
      <c r="G83">
        <f t="shared" si="11"/>
        <v>32.6</v>
      </c>
      <c r="H83" s="112"/>
      <c r="I83">
        <f>BRPL_EOD!AA83+BRPL_EOD!AB83</f>
        <v>12.58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</v>
      </c>
      <c r="N83">
        <f t="shared" si="6"/>
        <v>32.659999999999997</v>
      </c>
      <c r="O83" s="112">
        <f t="shared" si="7"/>
        <v>-5.9999999999995168E-2</v>
      </c>
      <c r="P83">
        <v>12.556889161053277</v>
      </c>
      <c r="Q83">
        <v>7.9853031230863456</v>
      </c>
      <c r="R83">
        <v>0</v>
      </c>
      <c r="S83">
        <v>2.0761788120024498</v>
      </c>
      <c r="T83">
        <v>9.9816289038579313</v>
      </c>
      <c r="U83" s="114">
        <f t="shared" si="8"/>
        <v>32.600000000000009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32.6</v>
      </c>
      <c r="E84">
        <f>GT!N84</f>
        <v>0</v>
      </c>
      <c r="F84">
        <f t="shared" si="10"/>
        <v>72</v>
      </c>
      <c r="G84">
        <f t="shared" si="11"/>
        <v>32.6</v>
      </c>
      <c r="H84" s="112"/>
      <c r="I84">
        <f>BRPL_EOD!AA84+BRPL_EOD!AB84</f>
        <v>12.58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</v>
      </c>
      <c r="N84">
        <f t="shared" si="6"/>
        <v>32.659999999999997</v>
      </c>
      <c r="O84" s="112">
        <f t="shared" si="7"/>
        <v>-5.9999999999995168E-2</v>
      </c>
      <c r="P84">
        <v>12.556889161053277</v>
      </c>
      <c r="Q84">
        <v>7.9853031230863456</v>
      </c>
      <c r="R84">
        <v>0</v>
      </c>
      <c r="S84">
        <v>2.0761788120024498</v>
      </c>
      <c r="T84">
        <v>9.9816289038579313</v>
      </c>
      <c r="U84" s="114">
        <f t="shared" si="8"/>
        <v>32.600000000000009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33.6</v>
      </c>
      <c r="E85">
        <f>GT!N85</f>
        <v>0</v>
      </c>
      <c r="F85">
        <f t="shared" si="10"/>
        <v>72</v>
      </c>
      <c r="G85">
        <f t="shared" si="11"/>
        <v>33.6</v>
      </c>
      <c r="H85" s="112"/>
      <c r="I85">
        <f>BRPL_EOD!AA85+BRPL_EOD!AB85</f>
        <v>13.56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</v>
      </c>
      <c r="N85">
        <f t="shared" si="6"/>
        <v>33.64</v>
      </c>
      <c r="O85" s="112">
        <f t="shared" si="7"/>
        <v>-3.9999999999999147E-2</v>
      </c>
      <c r="P85">
        <v>13.543876337693224</v>
      </c>
      <c r="Q85">
        <v>7.9904875148632586</v>
      </c>
      <c r="R85">
        <v>0</v>
      </c>
      <c r="S85">
        <v>2.0775267538644471</v>
      </c>
      <c r="T85">
        <v>9.988109393579073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33.6</v>
      </c>
      <c r="E86">
        <f>GT!N86</f>
        <v>0</v>
      </c>
      <c r="F86">
        <f t="shared" si="10"/>
        <v>72</v>
      </c>
      <c r="G86">
        <f t="shared" si="11"/>
        <v>33.6</v>
      </c>
      <c r="H86" s="112"/>
      <c r="I86">
        <f>BRPL_EOD!AA86+BRPL_EOD!AB86</f>
        <v>13.56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</v>
      </c>
      <c r="N86">
        <f t="shared" si="6"/>
        <v>33.64</v>
      </c>
      <c r="O86" s="112">
        <f t="shared" si="7"/>
        <v>-3.9999999999999147E-2</v>
      </c>
      <c r="P86">
        <v>13.543876337693224</v>
      </c>
      <c r="Q86">
        <v>7.9904875148632586</v>
      </c>
      <c r="R86">
        <v>0</v>
      </c>
      <c r="S86">
        <v>2.0775267538644471</v>
      </c>
      <c r="T86">
        <v>9.988109393579073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33.6</v>
      </c>
      <c r="E87">
        <f>GT!N87</f>
        <v>0</v>
      </c>
      <c r="F87">
        <f t="shared" si="10"/>
        <v>72</v>
      </c>
      <c r="G87">
        <f t="shared" si="11"/>
        <v>33.6</v>
      </c>
      <c r="H87" s="112"/>
      <c r="I87">
        <f>BRPL_EOD!AA87+BRPL_EOD!AB87</f>
        <v>13.56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</v>
      </c>
      <c r="N87">
        <f t="shared" si="6"/>
        <v>33.64</v>
      </c>
      <c r="O87" s="112">
        <f t="shared" si="7"/>
        <v>-3.9999999999999147E-2</v>
      </c>
      <c r="P87">
        <v>13.543876337693224</v>
      </c>
      <c r="Q87">
        <v>7.9904875148632586</v>
      </c>
      <c r="R87">
        <v>0</v>
      </c>
      <c r="S87">
        <v>2.0775267538644471</v>
      </c>
      <c r="T87">
        <v>9.988109393579073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34.6</v>
      </c>
      <c r="E88">
        <f>GT!N88</f>
        <v>0</v>
      </c>
      <c r="F88">
        <f t="shared" si="10"/>
        <v>72</v>
      </c>
      <c r="G88">
        <f t="shared" si="11"/>
        <v>34.6</v>
      </c>
      <c r="H88" s="112"/>
      <c r="I88">
        <f>BRPL_EOD!AA88+BRPL_EOD!AB88</f>
        <v>14.31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10.23</v>
      </c>
      <c r="N88">
        <f t="shared" si="6"/>
        <v>34.620000000000005</v>
      </c>
      <c r="O88" s="112">
        <f t="shared" si="7"/>
        <v>-2.0000000000003126E-2</v>
      </c>
      <c r="P88">
        <v>14.301733102253031</v>
      </c>
      <c r="Q88">
        <v>7.9953783939919116</v>
      </c>
      <c r="R88">
        <v>0</v>
      </c>
      <c r="S88">
        <v>2.0787983824378973</v>
      </c>
      <c r="T88">
        <v>10.224090121317158</v>
      </c>
      <c r="U88" s="114">
        <f t="shared" si="8"/>
        <v>34.599999999999994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34.6</v>
      </c>
      <c r="E89">
        <f>GT!N89</f>
        <v>0</v>
      </c>
      <c r="F89">
        <f t="shared" si="10"/>
        <v>72</v>
      </c>
      <c r="G89">
        <f t="shared" si="11"/>
        <v>34.6</v>
      </c>
      <c r="H89" s="112"/>
      <c r="I89">
        <f>BRPL_EOD!AA89+BRPL_EOD!AB89</f>
        <v>14.31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10.23</v>
      </c>
      <c r="N89">
        <f t="shared" si="6"/>
        <v>34.620000000000005</v>
      </c>
      <c r="O89" s="112">
        <f t="shared" si="7"/>
        <v>-2.0000000000003126E-2</v>
      </c>
      <c r="P89">
        <v>14.301733102253031</v>
      </c>
      <c r="Q89">
        <v>7.9953783939919116</v>
      </c>
      <c r="R89">
        <v>0</v>
      </c>
      <c r="S89">
        <v>2.0787983824378973</v>
      </c>
      <c r="T89">
        <v>10.224090121317158</v>
      </c>
      <c r="U89" s="114">
        <f t="shared" si="8"/>
        <v>34.599999999999994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34.6</v>
      </c>
      <c r="E90">
        <f>GT!N90</f>
        <v>0</v>
      </c>
      <c r="F90">
        <f t="shared" si="10"/>
        <v>72</v>
      </c>
      <c r="G90">
        <f t="shared" si="11"/>
        <v>34.6</v>
      </c>
      <c r="H90" s="112"/>
      <c r="I90">
        <f>BRPL_EOD!AA90+BRPL_EOD!AB90</f>
        <v>14.31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10.23</v>
      </c>
      <c r="N90">
        <f t="shared" si="6"/>
        <v>34.620000000000005</v>
      </c>
      <c r="O90" s="112">
        <f t="shared" si="7"/>
        <v>-2.0000000000003126E-2</v>
      </c>
      <c r="P90">
        <v>14.301733102253031</v>
      </c>
      <c r="Q90">
        <v>7.9953783939919116</v>
      </c>
      <c r="R90">
        <v>0</v>
      </c>
      <c r="S90">
        <v>2.0787983824378973</v>
      </c>
      <c r="T90">
        <v>10.224090121317158</v>
      </c>
      <c r="U90" s="114">
        <f t="shared" si="8"/>
        <v>34.599999999999994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34.6</v>
      </c>
      <c r="E91">
        <f>GT!N91</f>
        <v>0</v>
      </c>
      <c r="F91">
        <f t="shared" si="10"/>
        <v>72</v>
      </c>
      <c r="G91">
        <f t="shared" si="11"/>
        <v>34.6</v>
      </c>
      <c r="H91" s="112"/>
      <c r="I91">
        <f>BRPL_EOD!AA91+BRPL_EOD!AB91</f>
        <v>10.64</v>
      </c>
      <c r="J91">
        <f>BYPL_EOD!AA91+BYPL_EOD!AB91</f>
        <v>12</v>
      </c>
      <c r="K91">
        <f>MES_EOD!AA91+MES_EOD!AB91</f>
        <v>0</v>
      </c>
      <c r="L91">
        <f>NDMC_EOD!AA91+NDMC_EOD!AB91</f>
        <v>2.08</v>
      </c>
      <c r="M91">
        <f>TPDDL_EOD!AA91+TPDDL_EOD!AB91</f>
        <v>10</v>
      </c>
      <c r="N91">
        <f t="shared" si="6"/>
        <v>34.72</v>
      </c>
      <c r="O91" s="112">
        <f t="shared" si="7"/>
        <v>-0.11999999999999744</v>
      </c>
      <c r="P91">
        <v>10.603225806451615</v>
      </c>
      <c r="Q91">
        <v>11.958525345622121</v>
      </c>
      <c r="R91">
        <v>0</v>
      </c>
      <c r="S91">
        <v>2.0728110599078344</v>
      </c>
      <c r="T91">
        <v>9.9654377880184342</v>
      </c>
      <c r="U91" s="114">
        <f t="shared" si="8"/>
        <v>34.600000000000009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34.6</v>
      </c>
      <c r="E92">
        <f>GT!N92</f>
        <v>0</v>
      </c>
      <c r="F92">
        <f t="shared" si="10"/>
        <v>72</v>
      </c>
      <c r="G92">
        <f t="shared" si="11"/>
        <v>34.6</v>
      </c>
      <c r="H92" s="112"/>
      <c r="I92">
        <f>BRPL_EOD!AA92+BRPL_EOD!AB92</f>
        <v>10.64</v>
      </c>
      <c r="J92">
        <f>BYPL_EOD!AA92+BYPL_EOD!AB92</f>
        <v>12</v>
      </c>
      <c r="K92">
        <f>MES_EOD!AA92+MES_EOD!AB92</f>
        <v>0</v>
      </c>
      <c r="L92">
        <f>NDMC_EOD!AA92+NDMC_EOD!AB92</f>
        <v>2.08</v>
      </c>
      <c r="M92">
        <f>TPDDL_EOD!AA92+TPDDL_EOD!AB92</f>
        <v>10</v>
      </c>
      <c r="N92">
        <f t="shared" si="6"/>
        <v>34.72</v>
      </c>
      <c r="O92" s="112">
        <f t="shared" si="7"/>
        <v>-0.11999999999999744</v>
      </c>
      <c r="P92">
        <v>10.603225806451615</v>
      </c>
      <c r="Q92">
        <v>11.958525345622121</v>
      </c>
      <c r="R92">
        <v>0</v>
      </c>
      <c r="S92">
        <v>2.0728110599078344</v>
      </c>
      <c r="T92">
        <v>9.9654377880184342</v>
      </c>
      <c r="U92" s="114">
        <f t="shared" si="8"/>
        <v>34.600000000000009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34.6</v>
      </c>
      <c r="E93">
        <f>GT!N93</f>
        <v>0</v>
      </c>
      <c r="F93">
        <f t="shared" si="10"/>
        <v>72</v>
      </c>
      <c r="G93">
        <f t="shared" si="11"/>
        <v>34.6</v>
      </c>
      <c r="H93" s="112"/>
      <c r="I93">
        <f>BRPL_EOD!AA93+BRPL_EOD!AB93</f>
        <v>14.31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10.23</v>
      </c>
      <c r="N93">
        <f t="shared" si="6"/>
        <v>34.620000000000005</v>
      </c>
      <c r="O93" s="112">
        <f t="shared" si="7"/>
        <v>-2.0000000000003126E-2</v>
      </c>
      <c r="P93">
        <v>14.301733102253031</v>
      </c>
      <c r="Q93">
        <v>7.9953783939919116</v>
      </c>
      <c r="R93">
        <v>0</v>
      </c>
      <c r="S93">
        <v>2.0787983824378973</v>
      </c>
      <c r="T93">
        <v>10.224090121317158</v>
      </c>
      <c r="U93" s="114">
        <f t="shared" si="8"/>
        <v>34.599999999999994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34.6</v>
      </c>
      <c r="E94">
        <f>GT!N94</f>
        <v>0</v>
      </c>
      <c r="F94">
        <f t="shared" si="10"/>
        <v>72</v>
      </c>
      <c r="G94">
        <f t="shared" si="11"/>
        <v>34.6</v>
      </c>
      <c r="H94" s="112"/>
      <c r="I94">
        <f>BRPL_EOD!AA94+BRPL_EOD!AB94</f>
        <v>14.31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10.23</v>
      </c>
      <c r="N94">
        <f t="shared" si="6"/>
        <v>34.620000000000005</v>
      </c>
      <c r="O94" s="112">
        <f t="shared" si="7"/>
        <v>-2.0000000000003126E-2</v>
      </c>
      <c r="P94">
        <v>14.301733102253031</v>
      </c>
      <c r="Q94">
        <v>7.9953783939919116</v>
      </c>
      <c r="R94">
        <v>0</v>
      </c>
      <c r="S94">
        <v>2.0787983824378973</v>
      </c>
      <c r="T94">
        <v>10.224090121317158</v>
      </c>
      <c r="U94" s="114">
        <f t="shared" si="8"/>
        <v>34.599999999999994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34.6</v>
      </c>
      <c r="E95">
        <f>GT!N95</f>
        <v>0</v>
      </c>
      <c r="F95">
        <f t="shared" si="10"/>
        <v>72</v>
      </c>
      <c r="G95">
        <f t="shared" si="11"/>
        <v>34.6</v>
      </c>
      <c r="H95" s="112"/>
      <c r="I95">
        <f>BRPL_EOD!AA95+BRPL_EOD!AB95</f>
        <v>14.31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10.23</v>
      </c>
      <c r="N95">
        <f t="shared" si="6"/>
        <v>34.620000000000005</v>
      </c>
      <c r="O95" s="112">
        <f t="shared" si="7"/>
        <v>-2.0000000000003126E-2</v>
      </c>
      <c r="P95">
        <v>14.301733102253031</v>
      </c>
      <c r="Q95">
        <v>7.9953783939919116</v>
      </c>
      <c r="R95">
        <v>0</v>
      </c>
      <c r="S95">
        <v>2.0787983824378973</v>
      </c>
      <c r="T95">
        <v>10.224090121317158</v>
      </c>
      <c r="U95" s="114">
        <f t="shared" si="8"/>
        <v>34.599999999999994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34.6</v>
      </c>
      <c r="E96">
        <f>GT!N96</f>
        <v>0</v>
      </c>
      <c r="F96">
        <f t="shared" si="10"/>
        <v>72</v>
      </c>
      <c r="G96">
        <f t="shared" si="11"/>
        <v>34.6</v>
      </c>
      <c r="H96" s="112"/>
      <c r="I96">
        <f>BRPL_EOD!AA96+BRPL_EOD!AB96</f>
        <v>14.31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10.23</v>
      </c>
      <c r="N96">
        <f t="shared" si="6"/>
        <v>34.620000000000005</v>
      </c>
      <c r="O96" s="112">
        <f t="shared" si="7"/>
        <v>-2.0000000000003126E-2</v>
      </c>
      <c r="P96">
        <v>14.301733102253031</v>
      </c>
      <c r="Q96">
        <v>7.9953783939919116</v>
      </c>
      <c r="R96">
        <v>0</v>
      </c>
      <c r="S96">
        <v>2.0787983824378973</v>
      </c>
      <c r="T96">
        <v>10.224090121317158</v>
      </c>
      <c r="U96" s="114">
        <f t="shared" si="8"/>
        <v>34.599999999999994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34.6</v>
      </c>
      <c r="E97">
        <f>GT!N97</f>
        <v>0</v>
      </c>
      <c r="F97">
        <f t="shared" si="10"/>
        <v>72</v>
      </c>
      <c r="G97">
        <f t="shared" si="11"/>
        <v>34.6</v>
      </c>
      <c r="H97" s="112"/>
      <c r="I97">
        <f>BRPL_EOD!AA97+BRPL_EOD!AB97</f>
        <v>14.31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10.23</v>
      </c>
      <c r="N97">
        <f t="shared" si="6"/>
        <v>34.620000000000005</v>
      </c>
      <c r="O97" s="112">
        <f t="shared" si="7"/>
        <v>-2.0000000000003126E-2</v>
      </c>
      <c r="P97">
        <v>14.301733102253031</v>
      </c>
      <c r="Q97">
        <v>7.9953783939919116</v>
      </c>
      <c r="R97">
        <v>0</v>
      </c>
      <c r="S97">
        <v>2.0787983824378973</v>
      </c>
      <c r="T97">
        <v>10.224090121317158</v>
      </c>
      <c r="U97" s="114">
        <f t="shared" si="8"/>
        <v>34.599999999999994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34.6</v>
      </c>
      <c r="E98">
        <f>GT!N98</f>
        <v>0</v>
      </c>
      <c r="F98">
        <f t="shared" si="10"/>
        <v>72</v>
      </c>
      <c r="G98">
        <f t="shared" si="11"/>
        <v>34.6</v>
      </c>
      <c r="H98" s="112"/>
      <c r="I98">
        <f>BRPL_EOD!AA98+BRPL_EOD!AB98</f>
        <v>14.31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10.23</v>
      </c>
      <c r="N98">
        <f t="shared" si="6"/>
        <v>34.620000000000005</v>
      </c>
      <c r="O98" s="112">
        <f t="shared" si="7"/>
        <v>-2.0000000000003126E-2</v>
      </c>
      <c r="P98">
        <v>14.301733102253031</v>
      </c>
      <c r="Q98">
        <v>7.9953783939919116</v>
      </c>
      <c r="R98">
        <v>0</v>
      </c>
      <c r="S98">
        <v>2.0787983824378973</v>
      </c>
      <c r="T98">
        <v>10.224090121317158</v>
      </c>
      <c r="U98" s="114">
        <f t="shared" si="8"/>
        <v>34.599999999999994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0.80801999999999963</v>
      </c>
      <c r="E99" s="114">
        <f t="shared" si="12"/>
        <v>0</v>
      </c>
      <c r="F99" s="114">
        <f t="shared" si="12"/>
        <v>1.728</v>
      </c>
      <c r="G99" s="114">
        <f t="shared" si="12"/>
        <v>0.80801999999999963</v>
      </c>
      <c r="H99" s="114"/>
      <c r="I99" s="114">
        <f t="shared" si="12"/>
        <v>0.32080499999999984</v>
      </c>
      <c r="J99" s="114">
        <f t="shared" si="12"/>
        <v>0.19878000000000001</v>
      </c>
      <c r="K99" s="114">
        <f t="shared" si="12"/>
        <v>0</v>
      </c>
      <c r="L99" s="114">
        <f t="shared" si="12"/>
        <v>4.9770000000000085E-2</v>
      </c>
      <c r="M99" s="114">
        <f t="shared" si="12"/>
        <v>0.2427075000000001</v>
      </c>
      <c r="N99" s="114">
        <f t="shared" si="12"/>
        <v>0.81206249999999924</v>
      </c>
      <c r="O99" s="114">
        <f t="shared" si="12"/>
        <v>-4.042500000000014E-3</v>
      </c>
      <c r="P99" s="114">
        <f t="shared" si="12"/>
        <v>0.31926652977998804</v>
      </c>
      <c r="Q99" s="114">
        <f t="shared" si="12"/>
        <v>0.19774584259104383</v>
      </c>
      <c r="R99" s="114">
        <f t="shared" si="12"/>
        <v>0</v>
      </c>
      <c r="S99" s="114">
        <f t="shared" si="12"/>
        <v>4.9517716054084233E-2</v>
      </c>
      <c r="T99" s="114">
        <f t="shared" si="12"/>
        <v>0.24148991157488434</v>
      </c>
      <c r="U99" s="114">
        <f t="shared" si="12"/>
        <v>0.80801999999999963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248.22000000000003</v>
      </c>
      <c r="E3">
        <f>BAWANA!AM3</f>
        <v>0</v>
      </c>
      <c r="F3">
        <f>(B3+C3)*0.8</f>
        <v>256</v>
      </c>
      <c r="G3">
        <f>(D3+E3)</f>
        <v>248.22000000000003</v>
      </c>
      <c r="H3" s="112"/>
      <c r="I3">
        <f>BRPL_EOD!AI3+BRPL_EOD!AJ3</f>
        <v>99.61</v>
      </c>
      <c r="J3">
        <f>BYPL_EOD!AI3+BYPL_EOD!AJ3</f>
        <v>55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248.22000000000003</v>
      </c>
      <c r="O3" s="112">
        <f t="shared" ref="O3:O66" si="1">G3-N3</f>
        <v>0</v>
      </c>
      <c r="P3">
        <v>99.61</v>
      </c>
      <c r="Q3">
        <v>55</v>
      </c>
      <c r="R3">
        <v>5</v>
      </c>
      <c r="S3">
        <v>19</v>
      </c>
      <c r="T3">
        <v>69.61</v>
      </c>
      <c r="U3" s="114">
        <f t="shared" ref="U3:U66" si="2">SUM(P3:T3)</f>
        <v>248.22000000000003</v>
      </c>
      <c r="V3" s="112">
        <f t="shared" ref="V3:V66" si="3">G3-U3</f>
        <v>0</v>
      </c>
      <c r="Y3">
        <f>BAWANA!AW3+BAWANA!AX3</f>
        <v>10.89</v>
      </c>
      <c r="Z3">
        <f>BAWANA!BD3+BAWANA!BE3</f>
        <v>10.89</v>
      </c>
      <c r="AA3">
        <f>BAWANA!X3+BAWANA!Y3</f>
        <v>10.89</v>
      </c>
      <c r="AB3">
        <f>BAWANA!AE3+BAWANA!AF3</f>
        <v>10.89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248.22000000000003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248.22000000000003</v>
      </c>
      <c r="H4" s="112"/>
      <c r="I4">
        <f>BRPL_EOD!AI4+BRPL_EOD!AJ4</f>
        <v>99.61</v>
      </c>
      <c r="J4">
        <f>BYPL_EOD!AI4+BYPL_EOD!AJ4</f>
        <v>55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248.22000000000003</v>
      </c>
      <c r="O4" s="112">
        <f t="shared" si="1"/>
        <v>0</v>
      </c>
      <c r="P4">
        <v>99.61</v>
      </c>
      <c r="Q4">
        <v>55</v>
      </c>
      <c r="R4">
        <v>5</v>
      </c>
      <c r="S4">
        <v>19</v>
      </c>
      <c r="T4">
        <v>69.61</v>
      </c>
      <c r="U4" s="114">
        <f t="shared" si="2"/>
        <v>248.22000000000003</v>
      </c>
      <c r="V4" s="112">
        <f t="shared" si="3"/>
        <v>0</v>
      </c>
      <c r="Y4">
        <f>BAWANA!AW4+BAWANA!AX4</f>
        <v>10.89</v>
      </c>
      <c r="Z4">
        <f>BAWANA!BD4+BAWANA!BE4</f>
        <v>10.89</v>
      </c>
      <c r="AA4">
        <f>BAWANA!X4+BAWANA!Y4</f>
        <v>10.89</v>
      </c>
      <c r="AB4">
        <f>BAWANA!AE4+BAWANA!AF4</f>
        <v>10.89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248.22000000000003</v>
      </c>
      <c r="E5">
        <f>BAWANA!AM5</f>
        <v>0</v>
      </c>
      <c r="F5">
        <f t="shared" si="4"/>
        <v>256</v>
      </c>
      <c r="G5">
        <f t="shared" si="5"/>
        <v>248.22000000000003</v>
      </c>
      <c r="H5" s="112"/>
      <c r="I5">
        <f>BRPL_EOD!AI5+BRPL_EOD!AJ5</f>
        <v>99.61</v>
      </c>
      <c r="J5">
        <f>BYPL_EOD!AI5+BYPL_EOD!AJ5</f>
        <v>55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248.22000000000003</v>
      </c>
      <c r="O5" s="112">
        <f t="shared" si="1"/>
        <v>0</v>
      </c>
      <c r="P5">
        <v>99.61</v>
      </c>
      <c r="Q5">
        <v>55</v>
      </c>
      <c r="R5">
        <v>5</v>
      </c>
      <c r="S5">
        <v>19</v>
      </c>
      <c r="T5">
        <v>69.61</v>
      </c>
      <c r="U5" s="114">
        <f t="shared" si="2"/>
        <v>248.22000000000003</v>
      </c>
      <c r="V5" s="112">
        <f t="shared" si="3"/>
        <v>0</v>
      </c>
      <c r="Y5">
        <f>BAWANA!AW5+BAWANA!AX5</f>
        <v>10.89</v>
      </c>
      <c r="Z5">
        <f>BAWANA!BD5+BAWANA!BE5</f>
        <v>10.89</v>
      </c>
      <c r="AA5">
        <f>BAWANA!X5+BAWANA!Y5</f>
        <v>10.89</v>
      </c>
      <c r="AB5">
        <f>BAWANA!AE5+BAWANA!AF5</f>
        <v>10.89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248.22000000000003</v>
      </c>
      <c r="E6">
        <f>BAWANA!AM6</f>
        <v>0</v>
      </c>
      <c r="F6">
        <f t="shared" si="4"/>
        <v>256</v>
      </c>
      <c r="G6">
        <f t="shared" si="5"/>
        <v>248.22000000000003</v>
      </c>
      <c r="H6" s="112"/>
      <c r="I6">
        <f>BRPL_EOD!AI6+BRPL_EOD!AJ6</f>
        <v>99.61</v>
      </c>
      <c r="J6">
        <f>BYPL_EOD!AI6+BYPL_EOD!AJ6</f>
        <v>55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248.22000000000003</v>
      </c>
      <c r="O6" s="112">
        <f t="shared" si="1"/>
        <v>0</v>
      </c>
      <c r="P6">
        <v>99.61</v>
      </c>
      <c r="Q6">
        <v>55</v>
      </c>
      <c r="R6">
        <v>5</v>
      </c>
      <c r="S6">
        <v>19</v>
      </c>
      <c r="T6">
        <v>69.61</v>
      </c>
      <c r="U6" s="114">
        <f t="shared" si="2"/>
        <v>248.22000000000003</v>
      </c>
      <c r="V6" s="112">
        <f t="shared" si="3"/>
        <v>0</v>
      </c>
      <c r="Y6">
        <f>BAWANA!AW6+BAWANA!AX6</f>
        <v>10.89</v>
      </c>
      <c r="Z6">
        <f>BAWANA!BD6+BAWANA!BE6</f>
        <v>10.89</v>
      </c>
      <c r="AA6">
        <f>BAWANA!X6+BAWANA!Y6</f>
        <v>10.89</v>
      </c>
      <c r="AB6">
        <f>BAWANA!AE6+BAWANA!AF6</f>
        <v>10.89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248.22000000000003</v>
      </c>
      <c r="E7">
        <f>BAWANA!AM7</f>
        <v>0</v>
      </c>
      <c r="F7">
        <f t="shared" si="4"/>
        <v>256</v>
      </c>
      <c r="G7">
        <f t="shared" si="5"/>
        <v>248.22000000000003</v>
      </c>
      <c r="H7" s="112"/>
      <c r="I7">
        <f>BRPL_EOD!AI7+BRPL_EOD!AJ7</f>
        <v>99.61</v>
      </c>
      <c r="J7">
        <f>BYPL_EOD!AI7+BYPL_EOD!AJ7</f>
        <v>55</v>
      </c>
      <c r="K7">
        <f>MES_EOD!AI7+MES_EOD!AJ7</f>
        <v>5</v>
      </c>
      <c r="L7">
        <f>NDMC_EOD!AI7+NDMC_EOD!AJ7</f>
        <v>19</v>
      </c>
      <c r="M7">
        <f>TPDDL_EOD!AI7+TPDDL_EOD!AJ7</f>
        <v>69.61</v>
      </c>
      <c r="N7">
        <f t="shared" si="0"/>
        <v>248.22000000000003</v>
      </c>
      <c r="O7" s="112">
        <f t="shared" si="1"/>
        <v>0</v>
      </c>
      <c r="P7">
        <v>99.61</v>
      </c>
      <c r="Q7">
        <v>55</v>
      </c>
      <c r="R7">
        <v>5</v>
      </c>
      <c r="S7">
        <v>19</v>
      </c>
      <c r="T7">
        <v>69.61</v>
      </c>
      <c r="U7" s="114">
        <f t="shared" si="2"/>
        <v>248.22000000000003</v>
      </c>
      <c r="V7" s="112">
        <f t="shared" si="3"/>
        <v>0</v>
      </c>
      <c r="Y7">
        <f>BAWANA!AW7+BAWANA!AX7</f>
        <v>10.89</v>
      </c>
      <c r="Z7">
        <f>BAWANA!BD7+BAWANA!BE7</f>
        <v>10.89</v>
      </c>
      <c r="AA7">
        <f>BAWANA!X7+BAWANA!Y7</f>
        <v>10.89</v>
      </c>
      <c r="AB7">
        <f>BAWANA!AE7+BAWANA!AF7</f>
        <v>10.89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248.22000000000003</v>
      </c>
      <c r="E8">
        <f>BAWANA!AM8</f>
        <v>0</v>
      </c>
      <c r="F8">
        <f t="shared" si="4"/>
        <v>256</v>
      </c>
      <c r="G8">
        <f t="shared" si="5"/>
        <v>248.22000000000003</v>
      </c>
      <c r="H8" s="112"/>
      <c r="I8">
        <f>BRPL_EOD!AI8+BRPL_EOD!AJ8</f>
        <v>99.61</v>
      </c>
      <c r="J8">
        <f>BYPL_EOD!AI8+BYPL_EOD!AJ8</f>
        <v>55</v>
      </c>
      <c r="K8">
        <f>MES_EOD!AI8+MES_EOD!AJ8</f>
        <v>5</v>
      </c>
      <c r="L8">
        <f>NDMC_EOD!AI8+NDMC_EOD!AJ8</f>
        <v>19</v>
      </c>
      <c r="M8">
        <f>TPDDL_EOD!AI8+TPDDL_EOD!AJ8</f>
        <v>69.61</v>
      </c>
      <c r="N8">
        <f t="shared" si="0"/>
        <v>248.22000000000003</v>
      </c>
      <c r="O8" s="112">
        <f t="shared" si="1"/>
        <v>0</v>
      </c>
      <c r="P8">
        <v>99.61</v>
      </c>
      <c r="Q8">
        <v>55</v>
      </c>
      <c r="R8">
        <v>5</v>
      </c>
      <c r="S8">
        <v>19</v>
      </c>
      <c r="T8">
        <v>69.61</v>
      </c>
      <c r="U8" s="114">
        <f t="shared" si="2"/>
        <v>248.22000000000003</v>
      </c>
      <c r="V8" s="112">
        <f t="shared" si="3"/>
        <v>0</v>
      </c>
      <c r="Y8">
        <f>BAWANA!AW8+BAWANA!AX8</f>
        <v>10.89</v>
      </c>
      <c r="Z8">
        <f>BAWANA!BD8+BAWANA!BE8</f>
        <v>10.89</v>
      </c>
      <c r="AA8">
        <f>BAWANA!X8+BAWANA!Y8</f>
        <v>10.89</v>
      </c>
      <c r="AB8">
        <f>BAWANA!AE8+BAWANA!AF8</f>
        <v>10.89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223.60000000000002</v>
      </c>
      <c r="E9">
        <f>BAWANA!AM9</f>
        <v>0</v>
      </c>
      <c r="F9">
        <f t="shared" si="4"/>
        <v>256</v>
      </c>
      <c r="G9">
        <f t="shared" si="5"/>
        <v>223.60000000000002</v>
      </c>
      <c r="H9" s="112"/>
      <c r="I9">
        <f>BRPL_EOD!AI9+BRPL_EOD!AJ9</f>
        <v>75</v>
      </c>
      <c r="J9">
        <f>BYPL_EOD!AI9+BYPL_EOD!AJ9</f>
        <v>55</v>
      </c>
      <c r="K9">
        <f>MES_EOD!AI9+MES_EOD!AJ9</f>
        <v>5</v>
      </c>
      <c r="L9">
        <f>NDMC_EOD!AI9+NDMC_EOD!AJ9</f>
        <v>19</v>
      </c>
      <c r="M9">
        <f>TPDDL_EOD!AI9+TPDDL_EOD!AJ9</f>
        <v>69.61</v>
      </c>
      <c r="N9">
        <f t="shared" si="0"/>
        <v>223.61</v>
      </c>
      <c r="O9" s="112">
        <f t="shared" si="1"/>
        <v>-9.9999999999909051E-3</v>
      </c>
      <c r="P9">
        <v>74.99664594606682</v>
      </c>
      <c r="Q9">
        <v>54.997540360449001</v>
      </c>
      <c r="R9">
        <v>4.9997763964044548</v>
      </c>
      <c r="S9">
        <v>18.999150306336926</v>
      </c>
      <c r="T9">
        <v>69.606886990742808</v>
      </c>
      <c r="U9" s="114">
        <f t="shared" si="2"/>
        <v>223.60000000000002</v>
      </c>
      <c r="V9" s="112">
        <f t="shared" si="3"/>
        <v>0</v>
      </c>
      <c r="Y9">
        <f>BAWANA!AW9+BAWANA!AX9</f>
        <v>23.2</v>
      </c>
      <c r="Z9">
        <f>BAWANA!BD9+BAWANA!BE9</f>
        <v>23.2</v>
      </c>
      <c r="AA9">
        <f>BAWANA!X9+BAWANA!Y9</f>
        <v>23.2</v>
      </c>
      <c r="AB9">
        <f>BAWANA!AE9+BAWANA!AF9</f>
        <v>23.2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217.62</v>
      </c>
      <c r="E10">
        <f>BAWANA!AM10</f>
        <v>0</v>
      </c>
      <c r="F10">
        <f t="shared" si="4"/>
        <v>256</v>
      </c>
      <c r="G10">
        <f t="shared" si="5"/>
        <v>217.62</v>
      </c>
      <c r="H10" s="112"/>
      <c r="I10">
        <f>BRPL_EOD!AI10+BRPL_EOD!AJ10</f>
        <v>81.53</v>
      </c>
      <c r="J10">
        <f>BYPL_EOD!AI10+BYPL_EOD!AJ10</f>
        <v>55</v>
      </c>
      <c r="K10">
        <f>MES_EOD!AI10+MES_EOD!AJ10</f>
        <v>5</v>
      </c>
      <c r="L10">
        <f>NDMC_EOD!AI10+NDMC_EOD!AJ10</f>
        <v>19.11</v>
      </c>
      <c r="M10">
        <f>TPDDL_EOD!AI10+TPDDL_EOD!AJ10</f>
        <v>56.97</v>
      </c>
      <c r="N10">
        <f t="shared" si="0"/>
        <v>217.60999999999999</v>
      </c>
      <c r="O10" s="112">
        <f t="shared" si="1"/>
        <v>1.0000000000019327E-2</v>
      </c>
      <c r="P10">
        <v>81.533746610909432</v>
      </c>
      <c r="Q10">
        <v>55.00252745737788</v>
      </c>
      <c r="R10">
        <v>5.0002297688525346</v>
      </c>
      <c r="S10">
        <v>19.110878176554387</v>
      </c>
      <c r="T10">
        <v>56.972617986305778</v>
      </c>
      <c r="U10" s="114">
        <f t="shared" si="2"/>
        <v>217.62</v>
      </c>
      <c r="V10" s="112">
        <f t="shared" si="3"/>
        <v>0</v>
      </c>
      <c r="Y10">
        <f>BAWANA!AW10+BAWANA!AX10</f>
        <v>26.19</v>
      </c>
      <c r="Z10">
        <f>BAWANA!BD10+BAWANA!BE10</f>
        <v>26.19</v>
      </c>
      <c r="AA10">
        <f>BAWANA!X10+BAWANA!Y10</f>
        <v>26.19</v>
      </c>
      <c r="AB10">
        <f>BAWANA!AE10+BAWANA!AF10</f>
        <v>26.19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217.62</v>
      </c>
      <c r="E11">
        <f>BAWANA!AM11</f>
        <v>0</v>
      </c>
      <c r="F11">
        <f t="shared" si="4"/>
        <v>256</v>
      </c>
      <c r="G11">
        <f t="shared" si="5"/>
        <v>217.62</v>
      </c>
      <c r="H11" s="112"/>
      <c r="I11">
        <f>BRPL_EOD!AI11+BRPL_EOD!AJ11</f>
        <v>81.53</v>
      </c>
      <c r="J11">
        <f>BYPL_EOD!AI11+BYPL_EOD!AJ11</f>
        <v>55</v>
      </c>
      <c r="K11">
        <f>MES_EOD!AI11+MES_EOD!AJ11</f>
        <v>5</v>
      </c>
      <c r="L11">
        <f>NDMC_EOD!AI11+NDMC_EOD!AJ11</f>
        <v>19.11</v>
      </c>
      <c r="M11">
        <f>TPDDL_EOD!AI11+TPDDL_EOD!AJ11</f>
        <v>56.97</v>
      </c>
      <c r="N11">
        <f t="shared" si="0"/>
        <v>217.60999999999999</v>
      </c>
      <c r="O11" s="112">
        <f t="shared" si="1"/>
        <v>1.0000000000019327E-2</v>
      </c>
      <c r="P11">
        <v>81.533746610909432</v>
      </c>
      <c r="Q11">
        <v>55.00252745737788</v>
      </c>
      <c r="R11">
        <v>5.0002297688525346</v>
      </c>
      <c r="S11">
        <v>19.110878176554387</v>
      </c>
      <c r="T11">
        <v>56.972617986305778</v>
      </c>
      <c r="U11" s="114">
        <f t="shared" si="2"/>
        <v>217.62</v>
      </c>
      <c r="V11" s="112">
        <f t="shared" si="3"/>
        <v>0</v>
      </c>
      <c r="Y11">
        <f>BAWANA!AW11+BAWANA!AX11</f>
        <v>26.19</v>
      </c>
      <c r="Z11">
        <f>BAWANA!BD11+BAWANA!BE11</f>
        <v>26.19</v>
      </c>
      <c r="AA11">
        <f>BAWANA!X11+BAWANA!Y11</f>
        <v>26.19</v>
      </c>
      <c r="AB11">
        <f>BAWANA!AE11+BAWANA!AF11</f>
        <v>26.19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216.36</v>
      </c>
      <c r="E12">
        <f>BAWANA!AM12</f>
        <v>0</v>
      </c>
      <c r="F12">
        <f t="shared" si="4"/>
        <v>256</v>
      </c>
      <c r="G12">
        <f t="shared" si="5"/>
        <v>216.36</v>
      </c>
      <c r="H12" s="112"/>
      <c r="I12">
        <f>BRPL_EOD!AI12+BRPL_EOD!AJ12</f>
        <v>83.47</v>
      </c>
      <c r="J12">
        <f>BYPL_EOD!AI12+BYPL_EOD!AJ12</f>
        <v>50</v>
      </c>
      <c r="K12">
        <f>MES_EOD!AI12+MES_EOD!AJ12</f>
        <v>5</v>
      </c>
      <c r="L12">
        <f>NDMC_EOD!AI12+NDMC_EOD!AJ12</f>
        <v>19.57</v>
      </c>
      <c r="M12">
        <f>TPDDL_EOD!AI12+TPDDL_EOD!AJ12</f>
        <v>58.33</v>
      </c>
      <c r="N12">
        <f t="shared" si="0"/>
        <v>216.37</v>
      </c>
      <c r="O12" s="112">
        <f t="shared" si="1"/>
        <v>-9.9999999999909051E-3</v>
      </c>
      <c r="P12">
        <v>83.466142256320197</v>
      </c>
      <c r="Q12">
        <v>49.997689143596617</v>
      </c>
      <c r="R12">
        <v>4.9997689143596622</v>
      </c>
      <c r="S12">
        <v>19.569095530803718</v>
      </c>
      <c r="T12">
        <v>58.327304154919815</v>
      </c>
      <c r="U12" s="114">
        <f t="shared" si="2"/>
        <v>216.36</v>
      </c>
      <c r="V12" s="112">
        <f t="shared" si="3"/>
        <v>0</v>
      </c>
      <c r="Y12">
        <f>BAWANA!AW12+BAWANA!AX12</f>
        <v>26.82</v>
      </c>
      <c r="Z12">
        <f>BAWANA!BD12+BAWANA!BE12</f>
        <v>26.82</v>
      </c>
      <c r="AA12">
        <f>BAWANA!X12+BAWANA!Y12</f>
        <v>26.82</v>
      </c>
      <c r="AB12">
        <f>BAWANA!AE12+BAWANA!AF12</f>
        <v>26.82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221.44</v>
      </c>
      <c r="E27">
        <f>BAWANA!AM27</f>
        <v>0</v>
      </c>
      <c r="F27">
        <f t="shared" si="4"/>
        <v>256</v>
      </c>
      <c r="G27">
        <f t="shared" si="5"/>
        <v>221.44</v>
      </c>
      <c r="H27" s="112"/>
      <c r="I27">
        <f>BRPL_EOD!AI27+BRPL_EOD!AJ27</f>
        <v>99.61</v>
      </c>
      <c r="J27">
        <f>BYPL_EOD!AI27+BYPL_EOD!AJ27</f>
        <v>45</v>
      </c>
      <c r="K27">
        <f>MES_EOD!AI27+MES_EOD!AJ27</f>
        <v>5</v>
      </c>
      <c r="L27">
        <f>NDMC_EOD!AI27+NDMC_EOD!AJ27</f>
        <v>19</v>
      </c>
      <c r="M27">
        <f>TPDDL_EOD!AI27+TPDDL_EOD!AJ27</f>
        <v>52.82</v>
      </c>
      <c r="N27">
        <f t="shared" si="0"/>
        <v>221.43</v>
      </c>
      <c r="O27" s="112">
        <f t="shared" si="1"/>
        <v>9.9999999999909051E-3</v>
      </c>
      <c r="P27">
        <v>99.61449848710653</v>
      </c>
      <c r="Q27">
        <v>45.002032244953256</v>
      </c>
      <c r="R27">
        <v>5.0002258049948063</v>
      </c>
      <c r="S27">
        <v>19.000858058980263</v>
      </c>
      <c r="T27">
        <v>52.822385403965136</v>
      </c>
      <c r="U27" s="114">
        <f t="shared" si="2"/>
        <v>221.44000000000003</v>
      </c>
      <c r="V27" s="112">
        <f t="shared" si="3"/>
        <v>0</v>
      </c>
      <c r="Y27">
        <f>BAWANA!AW27+BAWANA!AX27</f>
        <v>24.28</v>
      </c>
      <c r="Z27">
        <f>BAWANA!BD27+BAWANA!BE27</f>
        <v>24.28</v>
      </c>
      <c r="AA27">
        <f>BAWANA!X27+BAWANA!Y27</f>
        <v>24.28</v>
      </c>
      <c r="AB27">
        <f>BAWANA!AE27+BAWANA!AF27</f>
        <v>24.28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221.44</v>
      </c>
      <c r="E28">
        <f>BAWANA!AM28</f>
        <v>0</v>
      </c>
      <c r="F28">
        <f t="shared" si="4"/>
        <v>256</v>
      </c>
      <c r="G28">
        <f t="shared" si="5"/>
        <v>221.44</v>
      </c>
      <c r="H28" s="112"/>
      <c r="I28">
        <f>BRPL_EOD!AI28+BRPL_EOD!AJ28</f>
        <v>99.61</v>
      </c>
      <c r="J28">
        <f>BYPL_EOD!AI28+BYPL_EOD!AJ28</f>
        <v>45</v>
      </c>
      <c r="K28">
        <f>MES_EOD!AI28+MES_EOD!AJ28</f>
        <v>5</v>
      </c>
      <c r="L28">
        <f>NDMC_EOD!AI28+NDMC_EOD!AJ28</f>
        <v>19</v>
      </c>
      <c r="M28">
        <f>TPDDL_EOD!AI28+TPDDL_EOD!AJ28</f>
        <v>52.82</v>
      </c>
      <c r="N28">
        <f t="shared" si="0"/>
        <v>221.43</v>
      </c>
      <c r="O28" s="112">
        <f t="shared" si="1"/>
        <v>9.9999999999909051E-3</v>
      </c>
      <c r="P28">
        <v>99.61449848710653</v>
      </c>
      <c r="Q28">
        <v>45.002032244953256</v>
      </c>
      <c r="R28">
        <v>5.0002258049948063</v>
      </c>
      <c r="S28">
        <v>19.000858058980263</v>
      </c>
      <c r="T28">
        <v>52.822385403965136</v>
      </c>
      <c r="U28" s="114">
        <f t="shared" si="2"/>
        <v>221.44000000000003</v>
      </c>
      <c r="V28" s="112">
        <f t="shared" si="3"/>
        <v>0</v>
      </c>
      <c r="Y28">
        <f>BAWANA!AW28+BAWANA!AX28</f>
        <v>24.28</v>
      </c>
      <c r="Z28">
        <f>BAWANA!BD28+BAWANA!BE28</f>
        <v>24.28</v>
      </c>
      <c r="AA28">
        <f>BAWANA!X28+BAWANA!Y28</f>
        <v>24.28</v>
      </c>
      <c r="AB28">
        <f>BAWANA!AE28+BAWANA!AF28</f>
        <v>24.28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228.60000000000002</v>
      </c>
      <c r="E29">
        <f>BAWANA!AM29</f>
        <v>0</v>
      </c>
      <c r="F29">
        <f t="shared" si="4"/>
        <v>256</v>
      </c>
      <c r="G29">
        <f t="shared" si="5"/>
        <v>228.60000000000002</v>
      </c>
      <c r="H29" s="112"/>
      <c r="I29">
        <f>BRPL_EOD!AI29+BRPL_EOD!AJ29</f>
        <v>99.61</v>
      </c>
      <c r="J29">
        <f>BYPL_EOD!AI29+BYPL_EOD!AJ29</f>
        <v>55</v>
      </c>
      <c r="K29">
        <f>MES_EOD!AI29+MES_EOD!AJ29</f>
        <v>5</v>
      </c>
      <c r="L29">
        <f>NDMC_EOD!AI29+NDMC_EOD!AJ29</f>
        <v>19</v>
      </c>
      <c r="M29">
        <f>TPDDL_EOD!AI29+TPDDL_EOD!AJ29</f>
        <v>50</v>
      </c>
      <c r="N29">
        <f t="shared" si="0"/>
        <v>228.61</v>
      </c>
      <c r="O29" s="112">
        <f t="shared" si="1"/>
        <v>-9.9999999999909051E-3</v>
      </c>
      <c r="P29">
        <v>99.605642797777875</v>
      </c>
      <c r="Q29">
        <v>54.997594155986178</v>
      </c>
      <c r="R29">
        <v>4.9997812869078349</v>
      </c>
      <c r="S29">
        <v>18.99916889024977</v>
      </c>
      <c r="T29">
        <v>49.997812869078345</v>
      </c>
      <c r="U29" s="114">
        <f t="shared" si="2"/>
        <v>228.60000000000002</v>
      </c>
      <c r="V29" s="112">
        <f t="shared" si="3"/>
        <v>0</v>
      </c>
      <c r="Y29">
        <f>BAWANA!AW29+BAWANA!AX29</f>
        <v>20.7</v>
      </c>
      <c r="Z29">
        <f>BAWANA!BD29+BAWANA!BE29</f>
        <v>20.7</v>
      </c>
      <c r="AA29">
        <f>BAWANA!X29+BAWANA!Y29</f>
        <v>20.7</v>
      </c>
      <c r="AB29">
        <f>BAWANA!AE29+BAWANA!AF29</f>
        <v>20.7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228.60000000000002</v>
      </c>
      <c r="E30">
        <f>BAWANA!AM30</f>
        <v>0</v>
      </c>
      <c r="F30">
        <f t="shared" si="4"/>
        <v>256</v>
      </c>
      <c r="G30">
        <f t="shared" si="5"/>
        <v>228.60000000000002</v>
      </c>
      <c r="H30" s="112"/>
      <c r="I30">
        <f>BRPL_EOD!AI30+BRPL_EOD!AJ30</f>
        <v>99.61</v>
      </c>
      <c r="J30">
        <f>BYPL_EOD!AI30+BYPL_EOD!AJ30</f>
        <v>55</v>
      </c>
      <c r="K30">
        <f>MES_EOD!AI30+MES_EOD!AJ30</f>
        <v>5</v>
      </c>
      <c r="L30">
        <f>NDMC_EOD!AI30+NDMC_EOD!AJ30</f>
        <v>19</v>
      </c>
      <c r="M30">
        <f>TPDDL_EOD!AI30+TPDDL_EOD!AJ30</f>
        <v>50</v>
      </c>
      <c r="N30">
        <f t="shared" si="0"/>
        <v>228.61</v>
      </c>
      <c r="O30" s="112">
        <f t="shared" si="1"/>
        <v>-9.9999999999909051E-3</v>
      </c>
      <c r="P30">
        <v>99.605642797777875</v>
      </c>
      <c r="Q30">
        <v>54.997594155986178</v>
      </c>
      <c r="R30">
        <v>4.9997812869078349</v>
      </c>
      <c r="S30">
        <v>18.99916889024977</v>
      </c>
      <c r="T30">
        <v>49.997812869078345</v>
      </c>
      <c r="U30" s="114">
        <f t="shared" si="2"/>
        <v>228.60000000000002</v>
      </c>
      <c r="V30" s="112">
        <f t="shared" si="3"/>
        <v>0</v>
      </c>
      <c r="Y30">
        <f>BAWANA!AW30+BAWANA!AX30</f>
        <v>20.7</v>
      </c>
      <c r="Z30">
        <f>BAWANA!BD30+BAWANA!BE30</f>
        <v>20.7</v>
      </c>
      <c r="AA30">
        <f>BAWANA!X30+BAWANA!Y30</f>
        <v>20.7</v>
      </c>
      <c r="AB30">
        <f>BAWANA!AE30+BAWANA!AF30</f>
        <v>20.7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221.44</v>
      </c>
      <c r="E31">
        <f>BAWANA!AM31</f>
        <v>0</v>
      </c>
      <c r="F31">
        <f t="shared" si="4"/>
        <v>256</v>
      </c>
      <c r="G31">
        <f t="shared" si="5"/>
        <v>221.44</v>
      </c>
      <c r="H31" s="112"/>
      <c r="I31">
        <f>BRPL_EOD!AI31+BRPL_EOD!AJ31</f>
        <v>99.61</v>
      </c>
      <c r="J31">
        <f>BYPL_EOD!AI31+BYPL_EOD!AJ31</f>
        <v>45</v>
      </c>
      <c r="K31">
        <f>MES_EOD!AI31+MES_EOD!AJ31</f>
        <v>5</v>
      </c>
      <c r="L31">
        <f>NDMC_EOD!AI31+NDMC_EOD!AJ31</f>
        <v>19</v>
      </c>
      <c r="M31">
        <f>TPDDL_EOD!AI31+TPDDL_EOD!AJ31</f>
        <v>52.82</v>
      </c>
      <c r="N31">
        <f t="shared" si="0"/>
        <v>221.43</v>
      </c>
      <c r="O31" s="112">
        <f t="shared" si="1"/>
        <v>9.9999999999909051E-3</v>
      </c>
      <c r="P31">
        <v>99.61449848710653</v>
      </c>
      <c r="Q31">
        <v>45.002032244953256</v>
      </c>
      <c r="R31">
        <v>5.0002258049948063</v>
      </c>
      <c r="S31">
        <v>19.000858058980263</v>
      </c>
      <c r="T31">
        <v>52.822385403965136</v>
      </c>
      <c r="U31" s="114">
        <f t="shared" si="2"/>
        <v>221.44000000000003</v>
      </c>
      <c r="V31" s="112">
        <f t="shared" si="3"/>
        <v>0</v>
      </c>
      <c r="Y31">
        <f>BAWANA!AW31+BAWANA!AX31</f>
        <v>24.28</v>
      </c>
      <c r="Z31">
        <f>BAWANA!BD31+BAWANA!BE31</f>
        <v>24.28</v>
      </c>
      <c r="AA31">
        <f>BAWANA!X31+BAWANA!Y31</f>
        <v>24.28</v>
      </c>
      <c r="AB31">
        <f>BAWANA!AE31+BAWANA!AF31</f>
        <v>24.28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221.44</v>
      </c>
      <c r="E32">
        <f>BAWANA!AM32</f>
        <v>0</v>
      </c>
      <c r="F32">
        <f t="shared" si="4"/>
        <v>256</v>
      </c>
      <c r="G32">
        <f t="shared" si="5"/>
        <v>221.44</v>
      </c>
      <c r="H32" s="112"/>
      <c r="I32">
        <f>BRPL_EOD!AI32+BRPL_EOD!AJ32</f>
        <v>99.61</v>
      </c>
      <c r="J32">
        <f>BYPL_EOD!AI32+BYPL_EOD!AJ32</f>
        <v>45</v>
      </c>
      <c r="K32">
        <f>MES_EOD!AI32+MES_EOD!AJ32</f>
        <v>5</v>
      </c>
      <c r="L32">
        <f>NDMC_EOD!AI32+NDMC_EOD!AJ32</f>
        <v>19</v>
      </c>
      <c r="M32">
        <f>TPDDL_EOD!AI32+TPDDL_EOD!AJ32</f>
        <v>52.82</v>
      </c>
      <c r="N32">
        <f t="shared" si="0"/>
        <v>221.43</v>
      </c>
      <c r="O32" s="112">
        <f t="shared" si="1"/>
        <v>9.9999999999909051E-3</v>
      </c>
      <c r="P32">
        <v>99.61449848710653</v>
      </c>
      <c r="Q32">
        <v>45.002032244953256</v>
      </c>
      <c r="R32">
        <v>5.0002258049948063</v>
      </c>
      <c r="S32">
        <v>19.000858058980263</v>
      </c>
      <c r="T32">
        <v>52.822385403965136</v>
      </c>
      <c r="U32" s="114">
        <f t="shared" si="2"/>
        <v>221.44000000000003</v>
      </c>
      <c r="V32" s="112">
        <f t="shared" si="3"/>
        <v>0</v>
      </c>
      <c r="Y32">
        <f>BAWANA!AW32+BAWANA!AX32</f>
        <v>24.28</v>
      </c>
      <c r="Z32">
        <f>BAWANA!BD32+BAWANA!BE32</f>
        <v>24.28</v>
      </c>
      <c r="AA32">
        <f>BAWANA!X32+BAWANA!Y32</f>
        <v>24.28</v>
      </c>
      <c r="AB32">
        <f>BAWANA!AE32+BAWANA!AF32</f>
        <v>24.28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211.57999999999998</v>
      </c>
      <c r="E63">
        <f>BAWANA!AM63</f>
        <v>0</v>
      </c>
      <c r="F63">
        <f t="shared" si="4"/>
        <v>256</v>
      </c>
      <c r="G63">
        <f t="shared" si="5"/>
        <v>211.57999999999998</v>
      </c>
      <c r="H63" s="112"/>
      <c r="I63">
        <f>BRPL_EOD!AI63+BRPL_EOD!AJ63</f>
        <v>82.25</v>
      </c>
      <c r="J63">
        <f>BYPL_EOD!AI63+BYPL_EOD!AJ63</f>
        <v>47.56</v>
      </c>
      <c r="K63">
        <f>MES_EOD!AI63+MES_EOD!AJ63</f>
        <v>5</v>
      </c>
      <c r="L63">
        <f>NDMC_EOD!AI63+NDMC_EOD!AJ63</f>
        <v>19.28</v>
      </c>
      <c r="M63">
        <f>TPDDL_EOD!AI63+TPDDL_EOD!AJ63</f>
        <v>57.48</v>
      </c>
      <c r="N63">
        <f t="shared" si="0"/>
        <v>211.57</v>
      </c>
      <c r="O63" s="112">
        <f t="shared" si="1"/>
        <v>9.9999999999909051E-3</v>
      </c>
      <c r="P63">
        <v>82.253887602212032</v>
      </c>
      <c r="Q63">
        <v>47.562247955759325</v>
      </c>
      <c r="R63">
        <v>5.0002363284019475</v>
      </c>
      <c r="S63">
        <v>19.280911282317909</v>
      </c>
      <c r="T63">
        <v>57.482716831308778</v>
      </c>
      <c r="U63" s="114">
        <f t="shared" si="2"/>
        <v>211.57999999999998</v>
      </c>
      <c r="V63" s="112">
        <f t="shared" si="3"/>
        <v>0</v>
      </c>
      <c r="Y63">
        <f>BAWANA!AW63+BAWANA!AX63</f>
        <v>26.42</v>
      </c>
      <c r="Z63">
        <f>BAWANA!BD63+BAWANA!BE63</f>
        <v>32</v>
      </c>
      <c r="AA63">
        <f>BAWANA!X63+BAWANA!Y63</f>
        <v>26.42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211.57999999999998</v>
      </c>
      <c r="E64">
        <f>BAWANA!AM64</f>
        <v>0</v>
      </c>
      <c r="F64">
        <f t="shared" si="4"/>
        <v>256</v>
      </c>
      <c r="G64">
        <f t="shared" si="5"/>
        <v>211.57999999999998</v>
      </c>
      <c r="H64" s="112"/>
      <c r="I64">
        <f>BRPL_EOD!AI64+BRPL_EOD!AJ64</f>
        <v>82.25</v>
      </c>
      <c r="J64">
        <f>BYPL_EOD!AI64+BYPL_EOD!AJ64</f>
        <v>47.56</v>
      </c>
      <c r="K64">
        <f>MES_EOD!AI64+MES_EOD!AJ64</f>
        <v>5</v>
      </c>
      <c r="L64">
        <f>NDMC_EOD!AI64+NDMC_EOD!AJ64</f>
        <v>19.28</v>
      </c>
      <c r="M64">
        <f>TPDDL_EOD!AI64+TPDDL_EOD!AJ64</f>
        <v>57.48</v>
      </c>
      <c r="N64">
        <f t="shared" si="0"/>
        <v>211.57</v>
      </c>
      <c r="O64" s="112">
        <f t="shared" si="1"/>
        <v>9.9999999999909051E-3</v>
      </c>
      <c r="P64">
        <v>82.253887602212032</v>
      </c>
      <c r="Q64">
        <v>47.562247955759325</v>
      </c>
      <c r="R64">
        <v>5.0002363284019475</v>
      </c>
      <c r="S64">
        <v>19.280911282317909</v>
      </c>
      <c r="T64">
        <v>57.482716831308778</v>
      </c>
      <c r="U64" s="114">
        <f t="shared" si="2"/>
        <v>211.57999999999998</v>
      </c>
      <c r="V64" s="112">
        <f t="shared" si="3"/>
        <v>0</v>
      </c>
      <c r="Y64">
        <f>BAWANA!AW64+BAWANA!AX64</f>
        <v>26.42</v>
      </c>
      <c r="Z64">
        <f>BAWANA!BD64+BAWANA!BE64</f>
        <v>32</v>
      </c>
      <c r="AA64">
        <f>BAWANA!X64+BAWANA!Y64</f>
        <v>26.42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211.57999999999998</v>
      </c>
      <c r="E65">
        <f>BAWANA!AM65</f>
        <v>0</v>
      </c>
      <c r="F65">
        <f t="shared" si="4"/>
        <v>256</v>
      </c>
      <c r="G65">
        <f t="shared" si="5"/>
        <v>211.57999999999998</v>
      </c>
      <c r="H65" s="112"/>
      <c r="I65">
        <f>BRPL_EOD!AI65+BRPL_EOD!AJ65</f>
        <v>82.25</v>
      </c>
      <c r="J65">
        <f>BYPL_EOD!AI65+BYPL_EOD!AJ65</f>
        <v>47.56</v>
      </c>
      <c r="K65">
        <f>MES_EOD!AI65+MES_EOD!AJ65</f>
        <v>5</v>
      </c>
      <c r="L65">
        <f>NDMC_EOD!AI65+NDMC_EOD!AJ65</f>
        <v>19.28</v>
      </c>
      <c r="M65">
        <f>TPDDL_EOD!AI65+TPDDL_EOD!AJ65</f>
        <v>57.48</v>
      </c>
      <c r="N65">
        <f t="shared" si="0"/>
        <v>211.57</v>
      </c>
      <c r="O65" s="112">
        <f t="shared" si="1"/>
        <v>9.9999999999909051E-3</v>
      </c>
      <c r="P65">
        <v>82.253887602212032</v>
      </c>
      <c r="Q65">
        <v>47.562247955759325</v>
      </c>
      <c r="R65">
        <v>5.0002363284019475</v>
      </c>
      <c r="S65">
        <v>19.280911282317909</v>
      </c>
      <c r="T65">
        <v>57.482716831308778</v>
      </c>
      <c r="U65" s="114">
        <f t="shared" si="2"/>
        <v>211.57999999999998</v>
      </c>
      <c r="V65" s="112">
        <f t="shared" si="3"/>
        <v>0</v>
      </c>
      <c r="Y65">
        <f>BAWANA!AW65+BAWANA!AX65</f>
        <v>26.42</v>
      </c>
      <c r="Z65">
        <f>BAWANA!BD65+BAWANA!BE65</f>
        <v>32</v>
      </c>
      <c r="AA65">
        <f>BAWANA!X65+BAWANA!Y65</f>
        <v>26.42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211.57999999999998</v>
      </c>
      <c r="E66">
        <f>BAWANA!AM66</f>
        <v>0</v>
      </c>
      <c r="F66">
        <f t="shared" si="4"/>
        <v>256</v>
      </c>
      <c r="G66">
        <f t="shared" si="5"/>
        <v>211.57999999999998</v>
      </c>
      <c r="H66" s="112"/>
      <c r="I66">
        <f>BRPL_EOD!AI66+BRPL_EOD!AJ66</f>
        <v>82.25</v>
      </c>
      <c r="J66">
        <f>BYPL_EOD!AI66+BYPL_EOD!AJ66</f>
        <v>47.56</v>
      </c>
      <c r="K66">
        <f>MES_EOD!AI66+MES_EOD!AJ66</f>
        <v>5</v>
      </c>
      <c r="L66">
        <f>NDMC_EOD!AI66+NDMC_EOD!AJ66</f>
        <v>19.28</v>
      </c>
      <c r="M66">
        <f>TPDDL_EOD!AI66+TPDDL_EOD!AJ66</f>
        <v>57.48</v>
      </c>
      <c r="N66">
        <f t="shared" si="0"/>
        <v>211.57</v>
      </c>
      <c r="O66" s="112">
        <f t="shared" si="1"/>
        <v>9.9999999999909051E-3</v>
      </c>
      <c r="P66">
        <v>82.253887602212032</v>
      </c>
      <c r="Q66">
        <v>47.562247955759325</v>
      </c>
      <c r="R66">
        <v>5.0002363284019475</v>
      </c>
      <c r="S66">
        <v>19.280911282317909</v>
      </c>
      <c r="T66">
        <v>57.482716831308778</v>
      </c>
      <c r="U66" s="114">
        <f t="shared" si="2"/>
        <v>211.57999999999998</v>
      </c>
      <c r="V66" s="112">
        <f t="shared" si="3"/>
        <v>0</v>
      </c>
      <c r="Y66">
        <f>BAWANA!AW66+BAWANA!AX66</f>
        <v>26.42</v>
      </c>
      <c r="Z66">
        <f>BAWANA!BD66+BAWANA!BE66</f>
        <v>32</v>
      </c>
      <c r="AA66">
        <f>BAWANA!X66+BAWANA!Y66</f>
        <v>26.42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211.57999999999998</v>
      </c>
      <c r="E67">
        <f>BAWANA!AM67</f>
        <v>0</v>
      </c>
      <c r="F67">
        <f t="shared" si="4"/>
        <v>256</v>
      </c>
      <c r="G67">
        <f t="shared" si="5"/>
        <v>211.57999999999998</v>
      </c>
      <c r="H67" s="112"/>
      <c r="I67">
        <f>BRPL_EOD!AI67+BRPL_EOD!AJ67</f>
        <v>82.25</v>
      </c>
      <c r="J67">
        <f>BYPL_EOD!AI67+BYPL_EOD!AJ67</f>
        <v>47.56</v>
      </c>
      <c r="K67">
        <f>MES_EOD!AI67+MES_EOD!AJ67</f>
        <v>5</v>
      </c>
      <c r="L67">
        <f>NDMC_EOD!AI67+NDMC_EOD!AJ67</f>
        <v>19.28</v>
      </c>
      <c r="M67">
        <f>TPDDL_EOD!AI67+TPDDL_EOD!AJ67</f>
        <v>57.48</v>
      </c>
      <c r="N67">
        <f t="shared" ref="N67:N98" si="7">SUM(I67:M67)</f>
        <v>211.57</v>
      </c>
      <c r="O67" s="112">
        <f t="shared" ref="O67:O98" si="8">G67-N67</f>
        <v>9.9999999999909051E-3</v>
      </c>
      <c r="P67">
        <v>82.253887602212032</v>
      </c>
      <c r="Q67">
        <v>47.562247955759325</v>
      </c>
      <c r="R67">
        <v>5.0002363284019475</v>
      </c>
      <c r="S67">
        <v>19.280911282317909</v>
      </c>
      <c r="T67">
        <v>57.482716831308778</v>
      </c>
      <c r="U67" s="114">
        <f t="shared" ref="U67:U98" si="9">SUM(P67:T67)</f>
        <v>211.57999999999998</v>
      </c>
      <c r="V67" s="112">
        <f t="shared" ref="V67:V99" si="10">G67-U67</f>
        <v>0</v>
      </c>
      <c r="Y67">
        <f>BAWANA!AW67+BAWANA!AX67</f>
        <v>26.42</v>
      </c>
      <c r="Z67">
        <f>BAWANA!BD67+BAWANA!BE67</f>
        <v>32</v>
      </c>
      <c r="AA67">
        <f>BAWANA!X67+BAWANA!Y67</f>
        <v>26.42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211.57999999999998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211.57999999999998</v>
      </c>
      <c r="H68" s="112"/>
      <c r="I68">
        <f>BRPL_EOD!AI68+BRPL_EOD!AJ68</f>
        <v>82.25</v>
      </c>
      <c r="J68">
        <f>BYPL_EOD!AI68+BYPL_EOD!AJ68</f>
        <v>47.56</v>
      </c>
      <c r="K68">
        <f>MES_EOD!AI68+MES_EOD!AJ68</f>
        <v>5</v>
      </c>
      <c r="L68">
        <f>NDMC_EOD!AI68+NDMC_EOD!AJ68</f>
        <v>19.28</v>
      </c>
      <c r="M68">
        <f>TPDDL_EOD!AI68+TPDDL_EOD!AJ68</f>
        <v>57.48</v>
      </c>
      <c r="N68">
        <f t="shared" si="7"/>
        <v>211.57</v>
      </c>
      <c r="O68" s="112">
        <f t="shared" si="8"/>
        <v>9.9999999999909051E-3</v>
      </c>
      <c r="P68">
        <v>82.253887602212032</v>
      </c>
      <c r="Q68">
        <v>47.562247955759325</v>
      </c>
      <c r="R68">
        <v>5.0002363284019475</v>
      </c>
      <c r="S68">
        <v>19.280911282317909</v>
      </c>
      <c r="T68">
        <v>57.482716831308778</v>
      </c>
      <c r="U68" s="114">
        <f t="shared" si="9"/>
        <v>211.57999999999998</v>
      </c>
      <c r="V68" s="112">
        <f t="shared" si="10"/>
        <v>0</v>
      </c>
      <c r="Y68">
        <f>BAWANA!AW68+BAWANA!AX68</f>
        <v>26.42</v>
      </c>
      <c r="Z68">
        <f>BAWANA!BD68+BAWANA!BE68</f>
        <v>32</v>
      </c>
      <c r="AA68">
        <f>BAWANA!X68+BAWANA!Y68</f>
        <v>26.42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211.57999999999998</v>
      </c>
      <c r="E69">
        <f>BAWANA!AM69</f>
        <v>0</v>
      </c>
      <c r="F69">
        <f t="shared" si="11"/>
        <v>256</v>
      </c>
      <c r="G69">
        <f t="shared" si="12"/>
        <v>211.57999999999998</v>
      </c>
      <c r="H69" s="112"/>
      <c r="I69">
        <f>BRPL_EOD!AI69+BRPL_EOD!AJ69</f>
        <v>82.25</v>
      </c>
      <c r="J69">
        <f>BYPL_EOD!AI69+BYPL_EOD!AJ69</f>
        <v>47.56</v>
      </c>
      <c r="K69">
        <f>MES_EOD!AI69+MES_EOD!AJ69</f>
        <v>5</v>
      </c>
      <c r="L69">
        <f>NDMC_EOD!AI69+NDMC_EOD!AJ69</f>
        <v>19.28</v>
      </c>
      <c r="M69">
        <f>TPDDL_EOD!AI69+TPDDL_EOD!AJ69</f>
        <v>57.48</v>
      </c>
      <c r="N69">
        <f t="shared" si="7"/>
        <v>211.57</v>
      </c>
      <c r="O69" s="112">
        <f t="shared" si="8"/>
        <v>9.9999999999909051E-3</v>
      </c>
      <c r="P69">
        <v>82.253887602212032</v>
      </c>
      <c r="Q69">
        <v>47.562247955759325</v>
      </c>
      <c r="R69">
        <v>5.0002363284019475</v>
      </c>
      <c r="S69">
        <v>19.280911282317909</v>
      </c>
      <c r="T69">
        <v>57.482716831308778</v>
      </c>
      <c r="U69" s="114">
        <f t="shared" si="9"/>
        <v>211.57999999999998</v>
      </c>
      <c r="V69" s="112">
        <f t="shared" si="10"/>
        <v>0</v>
      </c>
      <c r="Y69">
        <f>BAWANA!AW69+BAWANA!AX69</f>
        <v>26.42</v>
      </c>
      <c r="Z69">
        <f>BAWANA!BD69+BAWANA!BE69</f>
        <v>32</v>
      </c>
      <c r="AA69">
        <f>BAWANA!X69+BAWANA!Y69</f>
        <v>26.42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211.57999999999998</v>
      </c>
      <c r="E70">
        <f>BAWANA!AM70</f>
        <v>0</v>
      </c>
      <c r="F70">
        <f t="shared" si="11"/>
        <v>256</v>
      </c>
      <c r="G70">
        <f t="shared" si="12"/>
        <v>211.57999999999998</v>
      </c>
      <c r="H70" s="112"/>
      <c r="I70">
        <f>BRPL_EOD!AI70+BRPL_EOD!AJ70</f>
        <v>82.25</v>
      </c>
      <c r="J70">
        <f>BYPL_EOD!AI70+BYPL_EOD!AJ70</f>
        <v>47.56</v>
      </c>
      <c r="K70">
        <f>MES_EOD!AI70+MES_EOD!AJ70</f>
        <v>5</v>
      </c>
      <c r="L70">
        <f>NDMC_EOD!AI70+NDMC_EOD!AJ70</f>
        <v>19.28</v>
      </c>
      <c r="M70">
        <f>TPDDL_EOD!AI70+TPDDL_EOD!AJ70</f>
        <v>57.48</v>
      </c>
      <c r="N70">
        <f t="shared" si="7"/>
        <v>211.57</v>
      </c>
      <c r="O70" s="112">
        <f t="shared" si="8"/>
        <v>9.9999999999909051E-3</v>
      </c>
      <c r="P70">
        <v>82.253887602212032</v>
      </c>
      <c r="Q70">
        <v>47.562247955759325</v>
      </c>
      <c r="R70">
        <v>5.0002363284019475</v>
      </c>
      <c r="S70">
        <v>19.280911282317909</v>
      </c>
      <c r="T70">
        <v>57.482716831308778</v>
      </c>
      <c r="U70" s="114">
        <f t="shared" si="9"/>
        <v>211.57999999999998</v>
      </c>
      <c r="V70" s="112">
        <f t="shared" si="10"/>
        <v>0</v>
      </c>
      <c r="Y70">
        <f>BAWANA!AW70+BAWANA!AX70</f>
        <v>26.42</v>
      </c>
      <c r="Z70">
        <f>BAWANA!BD70+BAWANA!BE70</f>
        <v>32</v>
      </c>
      <c r="AA70">
        <f>BAWANA!X70+BAWANA!Y70</f>
        <v>26.42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211.57999999999998</v>
      </c>
      <c r="E71">
        <f>BAWANA!AM71</f>
        <v>0</v>
      </c>
      <c r="F71">
        <f t="shared" si="11"/>
        <v>256</v>
      </c>
      <c r="G71">
        <f t="shared" si="12"/>
        <v>211.57999999999998</v>
      </c>
      <c r="H71" s="112"/>
      <c r="I71">
        <f>BRPL_EOD!AI71+BRPL_EOD!AJ71</f>
        <v>82.25</v>
      </c>
      <c r="J71">
        <f>BYPL_EOD!AI71+BYPL_EOD!AJ71</f>
        <v>47.56</v>
      </c>
      <c r="K71">
        <f>MES_EOD!AI71+MES_EOD!AJ71</f>
        <v>5</v>
      </c>
      <c r="L71">
        <f>NDMC_EOD!AI71+NDMC_EOD!AJ71</f>
        <v>19.28</v>
      </c>
      <c r="M71">
        <f>TPDDL_EOD!AI71+TPDDL_EOD!AJ71</f>
        <v>57.48</v>
      </c>
      <c r="N71">
        <f t="shared" si="7"/>
        <v>211.57</v>
      </c>
      <c r="O71" s="112">
        <f t="shared" si="8"/>
        <v>9.9999999999909051E-3</v>
      </c>
      <c r="P71">
        <v>82.253887602212032</v>
      </c>
      <c r="Q71">
        <v>47.562247955759325</v>
      </c>
      <c r="R71">
        <v>5.0002363284019475</v>
      </c>
      <c r="S71">
        <v>19.280911282317909</v>
      </c>
      <c r="T71">
        <v>57.482716831308778</v>
      </c>
      <c r="U71" s="114">
        <f t="shared" si="9"/>
        <v>211.57999999999998</v>
      </c>
      <c r="V71" s="112">
        <f t="shared" si="10"/>
        <v>0</v>
      </c>
      <c r="Y71">
        <f>BAWANA!AW71+BAWANA!AX71</f>
        <v>26.42</v>
      </c>
      <c r="Z71">
        <f>BAWANA!BD71+BAWANA!BE71</f>
        <v>32</v>
      </c>
      <c r="AA71">
        <f>BAWANA!X71+BAWANA!Y71</f>
        <v>26.42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211.57999999999998</v>
      </c>
      <c r="E72">
        <f>BAWANA!AM72</f>
        <v>0</v>
      </c>
      <c r="F72">
        <f t="shared" si="11"/>
        <v>256</v>
      </c>
      <c r="G72">
        <f t="shared" si="12"/>
        <v>211.57999999999998</v>
      </c>
      <c r="H72" s="112"/>
      <c r="I72">
        <f>BRPL_EOD!AI72+BRPL_EOD!AJ72</f>
        <v>82.25</v>
      </c>
      <c r="J72">
        <f>BYPL_EOD!AI72+BYPL_EOD!AJ72</f>
        <v>47.56</v>
      </c>
      <c r="K72">
        <f>MES_EOD!AI72+MES_EOD!AJ72</f>
        <v>5</v>
      </c>
      <c r="L72">
        <f>NDMC_EOD!AI72+NDMC_EOD!AJ72</f>
        <v>19.28</v>
      </c>
      <c r="M72">
        <f>TPDDL_EOD!AI72+TPDDL_EOD!AJ72</f>
        <v>57.48</v>
      </c>
      <c r="N72">
        <f t="shared" si="7"/>
        <v>211.57</v>
      </c>
      <c r="O72" s="112">
        <f t="shared" si="8"/>
        <v>9.9999999999909051E-3</v>
      </c>
      <c r="P72">
        <v>82.253887602212032</v>
      </c>
      <c r="Q72">
        <v>47.562247955759325</v>
      </c>
      <c r="R72">
        <v>5.0002363284019475</v>
      </c>
      <c r="S72">
        <v>19.280911282317909</v>
      </c>
      <c r="T72">
        <v>57.482716831308778</v>
      </c>
      <c r="U72" s="114">
        <f t="shared" si="9"/>
        <v>211.57999999999998</v>
      </c>
      <c r="V72" s="112">
        <f t="shared" si="10"/>
        <v>0</v>
      </c>
      <c r="Y72">
        <f>BAWANA!AW72+BAWANA!AX72</f>
        <v>26.42</v>
      </c>
      <c r="Z72">
        <f>BAWANA!BD72+BAWANA!BE72</f>
        <v>32</v>
      </c>
      <c r="AA72">
        <f>BAWANA!X72+BAWANA!Y72</f>
        <v>26.42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212.71</v>
      </c>
      <c r="E73">
        <f>BAWANA!AM73</f>
        <v>0</v>
      </c>
      <c r="F73">
        <f t="shared" si="11"/>
        <v>256</v>
      </c>
      <c r="G73">
        <f t="shared" si="12"/>
        <v>212.71</v>
      </c>
      <c r="H73" s="112"/>
      <c r="I73">
        <f>BRPL_EOD!AI73+BRPL_EOD!AJ73</f>
        <v>78.709999999999994</v>
      </c>
      <c r="J73">
        <f>BYPL_EOD!AI73+BYPL_EOD!AJ73</f>
        <v>55</v>
      </c>
      <c r="K73">
        <f>MES_EOD!AI73+MES_EOD!AJ73</f>
        <v>5</v>
      </c>
      <c r="L73">
        <f>NDMC_EOD!AI73+NDMC_EOD!AJ73</f>
        <v>19</v>
      </c>
      <c r="M73">
        <f>TPDDL_EOD!AI73+TPDDL_EOD!AJ73</f>
        <v>55</v>
      </c>
      <c r="N73">
        <f t="shared" si="7"/>
        <v>212.70999999999998</v>
      </c>
      <c r="O73" s="112">
        <f t="shared" si="8"/>
        <v>0</v>
      </c>
      <c r="P73">
        <v>78.710000000000008</v>
      </c>
      <c r="Q73">
        <v>55.000000000000007</v>
      </c>
      <c r="R73">
        <v>5.0000000000000009</v>
      </c>
      <c r="S73">
        <v>19.000000000000004</v>
      </c>
      <c r="T73">
        <v>55.000000000000007</v>
      </c>
      <c r="U73" s="114">
        <f t="shared" si="9"/>
        <v>212.71</v>
      </c>
      <c r="V73" s="112">
        <f t="shared" si="10"/>
        <v>0</v>
      </c>
      <c r="Y73">
        <f>BAWANA!AW73+BAWANA!AX73</f>
        <v>25.29</v>
      </c>
      <c r="Z73">
        <f>BAWANA!BD73+BAWANA!BE73</f>
        <v>32</v>
      </c>
      <c r="AA73">
        <f>BAWANA!X73+BAWANA!Y73</f>
        <v>25.29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212.71</v>
      </c>
      <c r="E74">
        <f>BAWANA!AM74</f>
        <v>0</v>
      </c>
      <c r="F74">
        <f t="shared" si="11"/>
        <v>256</v>
      </c>
      <c r="G74">
        <f t="shared" si="12"/>
        <v>212.71</v>
      </c>
      <c r="H74" s="112"/>
      <c r="I74">
        <f>BRPL_EOD!AI74+BRPL_EOD!AJ74</f>
        <v>78.709999999999994</v>
      </c>
      <c r="J74">
        <f>BYPL_EOD!AI74+BYPL_EOD!AJ74</f>
        <v>55</v>
      </c>
      <c r="K74">
        <f>MES_EOD!AI74+MES_EOD!AJ74</f>
        <v>5</v>
      </c>
      <c r="L74">
        <f>NDMC_EOD!AI74+NDMC_EOD!AJ74</f>
        <v>19</v>
      </c>
      <c r="M74">
        <f>TPDDL_EOD!AI74+TPDDL_EOD!AJ74</f>
        <v>55</v>
      </c>
      <c r="N74">
        <f t="shared" si="7"/>
        <v>212.70999999999998</v>
      </c>
      <c r="O74" s="112">
        <f t="shared" si="8"/>
        <v>0</v>
      </c>
      <c r="P74">
        <v>78.710000000000008</v>
      </c>
      <c r="Q74">
        <v>55.000000000000007</v>
      </c>
      <c r="R74">
        <v>5.0000000000000009</v>
      </c>
      <c r="S74">
        <v>19.000000000000004</v>
      </c>
      <c r="T74">
        <v>55.000000000000007</v>
      </c>
      <c r="U74" s="114">
        <f t="shared" si="9"/>
        <v>212.71</v>
      </c>
      <c r="V74" s="112">
        <f t="shared" si="10"/>
        <v>0</v>
      </c>
      <c r="Y74">
        <f>BAWANA!AW74+BAWANA!AX74</f>
        <v>25.29</v>
      </c>
      <c r="Z74">
        <f>BAWANA!BD74+BAWANA!BE74</f>
        <v>32</v>
      </c>
      <c r="AA74">
        <f>BAWANA!X74+BAWANA!Y74</f>
        <v>25.29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206</v>
      </c>
      <c r="E75">
        <f>BAWANA!AM75</f>
        <v>0</v>
      </c>
      <c r="F75">
        <f t="shared" si="11"/>
        <v>256</v>
      </c>
      <c r="G75">
        <f t="shared" si="12"/>
        <v>206</v>
      </c>
      <c r="H75" s="112"/>
      <c r="I75">
        <f>BRPL_EOD!AI75+BRPL_EOD!AJ75</f>
        <v>75</v>
      </c>
      <c r="J75">
        <f>BYPL_EOD!AI75+BYPL_EOD!AJ75</f>
        <v>55</v>
      </c>
      <c r="K75">
        <f>MES_EOD!AI75+MES_EOD!AJ75</f>
        <v>7</v>
      </c>
      <c r="L75">
        <f>NDMC_EOD!AI75+NDMC_EOD!AJ75</f>
        <v>19</v>
      </c>
      <c r="M75">
        <f>TPDDL_EOD!AI75+TPDDL_EOD!AJ75</f>
        <v>50</v>
      </c>
      <c r="N75">
        <f t="shared" si="7"/>
        <v>206</v>
      </c>
      <c r="O75" s="112">
        <f t="shared" si="8"/>
        <v>0</v>
      </c>
      <c r="P75">
        <v>75</v>
      </c>
      <c r="Q75">
        <v>55</v>
      </c>
      <c r="R75">
        <v>7</v>
      </c>
      <c r="S75">
        <v>19</v>
      </c>
      <c r="T75">
        <v>50</v>
      </c>
      <c r="U75" s="114">
        <f t="shared" si="9"/>
        <v>206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206</v>
      </c>
      <c r="E76">
        <f>BAWANA!AM76</f>
        <v>0</v>
      </c>
      <c r="F76">
        <f t="shared" si="11"/>
        <v>256</v>
      </c>
      <c r="G76">
        <f t="shared" si="12"/>
        <v>206</v>
      </c>
      <c r="H76" s="112"/>
      <c r="I76">
        <f>BRPL_EOD!AI76+BRPL_EOD!AJ76</f>
        <v>75</v>
      </c>
      <c r="J76">
        <f>BYPL_EOD!AI76+BYPL_EOD!AJ76</f>
        <v>55</v>
      </c>
      <c r="K76">
        <f>MES_EOD!AI76+MES_EOD!AJ76</f>
        <v>7</v>
      </c>
      <c r="L76">
        <f>NDMC_EOD!AI76+NDMC_EOD!AJ76</f>
        <v>19</v>
      </c>
      <c r="M76">
        <f>TPDDL_EOD!AI76+TPDDL_EOD!AJ76</f>
        <v>50</v>
      </c>
      <c r="N76">
        <f t="shared" si="7"/>
        <v>206</v>
      </c>
      <c r="O76" s="112">
        <f t="shared" si="8"/>
        <v>0</v>
      </c>
      <c r="P76">
        <v>75</v>
      </c>
      <c r="Q76">
        <v>55</v>
      </c>
      <c r="R76">
        <v>7</v>
      </c>
      <c r="S76">
        <v>19</v>
      </c>
      <c r="T76">
        <v>50</v>
      </c>
      <c r="U76" s="114">
        <f t="shared" si="9"/>
        <v>206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230.61</v>
      </c>
      <c r="E77">
        <f>BAWANA!AM77</f>
        <v>0</v>
      </c>
      <c r="F77">
        <f t="shared" si="11"/>
        <v>256</v>
      </c>
      <c r="G77">
        <f t="shared" si="12"/>
        <v>230.61</v>
      </c>
      <c r="H77" s="112"/>
      <c r="I77">
        <f>BRPL_EOD!AI77+BRPL_EOD!AJ77</f>
        <v>99.61</v>
      </c>
      <c r="J77">
        <f>BYPL_EOD!AI77+BYPL_EOD!AJ77</f>
        <v>55</v>
      </c>
      <c r="K77">
        <f>MES_EOD!AI77+MES_EOD!AJ77</f>
        <v>7</v>
      </c>
      <c r="L77">
        <f>NDMC_EOD!AI77+NDMC_EOD!AJ77</f>
        <v>19</v>
      </c>
      <c r="M77">
        <f>TPDDL_EOD!AI77+TPDDL_EOD!AJ77</f>
        <v>50</v>
      </c>
      <c r="N77">
        <f t="shared" si="7"/>
        <v>230.61</v>
      </c>
      <c r="O77" s="112">
        <f t="shared" si="8"/>
        <v>0</v>
      </c>
      <c r="P77">
        <v>99.61</v>
      </c>
      <c r="Q77">
        <v>55</v>
      </c>
      <c r="R77">
        <v>7</v>
      </c>
      <c r="S77">
        <v>19</v>
      </c>
      <c r="T77">
        <v>50</v>
      </c>
      <c r="U77" s="114">
        <f t="shared" si="9"/>
        <v>230.61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234.61</v>
      </c>
      <c r="E78">
        <f>BAWANA!AM78</f>
        <v>0</v>
      </c>
      <c r="F78">
        <f t="shared" si="11"/>
        <v>256</v>
      </c>
      <c r="G78">
        <f t="shared" si="12"/>
        <v>234.61</v>
      </c>
      <c r="H78" s="112"/>
      <c r="I78">
        <f>BRPL_EOD!AI78+BRPL_EOD!AJ78</f>
        <v>99.61</v>
      </c>
      <c r="J78">
        <f>BYPL_EOD!AI78+BYPL_EOD!AJ78</f>
        <v>55</v>
      </c>
      <c r="K78">
        <f>MES_EOD!AI78+MES_EOD!AJ78</f>
        <v>7</v>
      </c>
      <c r="L78">
        <f>NDMC_EOD!AI78+NDMC_EOD!AJ78</f>
        <v>23</v>
      </c>
      <c r="M78">
        <f>TPDDL_EOD!AI78+TPDDL_EOD!AJ78</f>
        <v>50</v>
      </c>
      <c r="N78">
        <f t="shared" si="7"/>
        <v>234.61</v>
      </c>
      <c r="O78" s="112">
        <f t="shared" si="8"/>
        <v>0</v>
      </c>
      <c r="P78">
        <v>99.61</v>
      </c>
      <c r="Q78">
        <v>55</v>
      </c>
      <c r="R78">
        <v>7</v>
      </c>
      <c r="S78">
        <v>23</v>
      </c>
      <c r="T78">
        <v>50</v>
      </c>
      <c r="U78" s="114">
        <f t="shared" si="9"/>
        <v>234.61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234.61</v>
      </c>
      <c r="E79">
        <f>BAWANA!AM79</f>
        <v>0</v>
      </c>
      <c r="F79">
        <f t="shared" si="11"/>
        <v>256</v>
      </c>
      <c r="G79">
        <f t="shared" si="12"/>
        <v>234.61</v>
      </c>
      <c r="H79" s="112"/>
      <c r="I79">
        <f>BRPL_EOD!AI79+BRPL_EOD!AJ79</f>
        <v>99.61</v>
      </c>
      <c r="J79">
        <f>BYPL_EOD!AI79+BYPL_EOD!AJ79</f>
        <v>55</v>
      </c>
      <c r="K79">
        <f>MES_EOD!AI79+MES_EOD!AJ79</f>
        <v>7</v>
      </c>
      <c r="L79">
        <f>NDMC_EOD!AI79+NDMC_EOD!AJ79</f>
        <v>23</v>
      </c>
      <c r="M79">
        <f>TPDDL_EOD!AI79+TPDDL_EOD!AJ79</f>
        <v>50</v>
      </c>
      <c r="N79">
        <f t="shared" si="7"/>
        <v>234.61</v>
      </c>
      <c r="O79" s="112">
        <f t="shared" si="8"/>
        <v>0</v>
      </c>
      <c r="P79">
        <v>99.61</v>
      </c>
      <c r="Q79">
        <v>55</v>
      </c>
      <c r="R79">
        <v>7</v>
      </c>
      <c r="S79">
        <v>23</v>
      </c>
      <c r="T79">
        <v>50</v>
      </c>
      <c r="U79" s="114">
        <f t="shared" si="9"/>
        <v>234.61</v>
      </c>
      <c r="V79" s="112">
        <f t="shared" si="10"/>
        <v>0</v>
      </c>
      <c r="Y79">
        <f>BAWANA!AW79+BAWANA!AX79</f>
        <v>3.39</v>
      </c>
      <c r="Z79">
        <f>BAWANA!BD79+BAWANA!BE79</f>
        <v>32</v>
      </c>
      <c r="AA79">
        <f>BAWANA!X79+BAWANA!Y79</f>
        <v>3.39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234.61</v>
      </c>
      <c r="E80">
        <f>BAWANA!AM80</f>
        <v>0</v>
      </c>
      <c r="F80">
        <f t="shared" si="11"/>
        <v>256</v>
      </c>
      <c r="G80">
        <f t="shared" si="12"/>
        <v>234.61</v>
      </c>
      <c r="H80" s="112"/>
      <c r="I80">
        <f>BRPL_EOD!AI80+BRPL_EOD!AJ80</f>
        <v>99.61</v>
      </c>
      <c r="J80">
        <f>BYPL_EOD!AI80+BYPL_EOD!AJ80</f>
        <v>55</v>
      </c>
      <c r="K80">
        <f>MES_EOD!AI80+MES_EOD!AJ80</f>
        <v>7</v>
      </c>
      <c r="L80">
        <f>NDMC_EOD!AI80+NDMC_EOD!AJ80</f>
        <v>23</v>
      </c>
      <c r="M80">
        <f>TPDDL_EOD!AI80+TPDDL_EOD!AJ80</f>
        <v>50</v>
      </c>
      <c r="N80">
        <f t="shared" si="7"/>
        <v>234.61</v>
      </c>
      <c r="O80" s="112">
        <f t="shared" si="8"/>
        <v>0</v>
      </c>
      <c r="P80">
        <v>99.61</v>
      </c>
      <c r="Q80">
        <v>55</v>
      </c>
      <c r="R80">
        <v>7</v>
      </c>
      <c r="S80">
        <v>23</v>
      </c>
      <c r="T80">
        <v>50</v>
      </c>
      <c r="U80" s="114">
        <f t="shared" si="9"/>
        <v>234.61</v>
      </c>
      <c r="V80" s="112">
        <f t="shared" si="10"/>
        <v>0</v>
      </c>
      <c r="Y80">
        <f>BAWANA!AW80+BAWANA!AX80</f>
        <v>3.39</v>
      </c>
      <c r="Z80">
        <f>BAWANA!BD80+BAWANA!BE80</f>
        <v>32</v>
      </c>
      <c r="AA80">
        <f>BAWANA!X80+BAWANA!Y80</f>
        <v>3.39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234.61</v>
      </c>
      <c r="E81">
        <f>BAWANA!AM81</f>
        <v>0</v>
      </c>
      <c r="F81">
        <f t="shared" si="11"/>
        <v>256</v>
      </c>
      <c r="G81">
        <f t="shared" si="12"/>
        <v>234.61</v>
      </c>
      <c r="H81" s="112"/>
      <c r="I81">
        <f>BRPL_EOD!AI81+BRPL_EOD!AJ81</f>
        <v>99.61</v>
      </c>
      <c r="J81">
        <f>BYPL_EOD!AI81+BYPL_EOD!AJ81</f>
        <v>55</v>
      </c>
      <c r="K81">
        <f>MES_EOD!AI81+MES_EOD!AJ81</f>
        <v>7</v>
      </c>
      <c r="L81">
        <f>NDMC_EOD!AI81+NDMC_EOD!AJ81</f>
        <v>23</v>
      </c>
      <c r="M81">
        <f>TPDDL_EOD!AI81+TPDDL_EOD!AJ81</f>
        <v>50</v>
      </c>
      <c r="N81">
        <f t="shared" si="7"/>
        <v>234.61</v>
      </c>
      <c r="O81" s="112">
        <f t="shared" si="8"/>
        <v>0</v>
      </c>
      <c r="P81">
        <v>99.61</v>
      </c>
      <c r="Q81">
        <v>55</v>
      </c>
      <c r="R81">
        <v>7</v>
      </c>
      <c r="S81">
        <v>23</v>
      </c>
      <c r="T81">
        <v>50</v>
      </c>
      <c r="U81" s="114">
        <f t="shared" si="9"/>
        <v>234.61</v>
      </c>
      <c r="V81" s="112">
        <f t="shared" si="10"/>
        <v>0</v>
      </c>
      <c r="Y81">
        <f>BAWANA!AW81+BAWANA!AX81</f>
        <v>3.39</v>
      </c>
      <c r="Z81">
        <f>BAWANA!BD81+BAWANA!BE81</f>
        <v>32</v>
      </c>
      <c r="AA81">
        <f>BAWANA!X81+BAWANA!Y81</f>
        <v>3.39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234.61</v>
      </c>
      <c r="E82">
        <f>BAWANA!AM82</f>
        <v>0</v>
      </c>
      <c r="F82">
        <f t="shared" si="11"/>
        <v>256</v>
      </c>
      <c r="G82">
        <f t="shared" si="12"/>
        <v>234.61</v>
      </c>
      <c r="H82" s="112"/>
      <c r="I82">
        <f>BRPL_EOD!AI82+BRPL_EOD!AJ82</f>
        <v>99.61</v>
      </c>
      <c r="J82">
        <f>BYPL_EOD!AI82+BYPL_EOD!AJ82</f>
        <v>55</v>
      </c>
      <c r="K82">
        <f>MES_EOD!AI82+MES_EOD!AJ82</f>
        <v>7</v>
      </c>
      <c r="L82">
        <f>NDMC_EOD!AI82+NDMC_EOD!AJ82</f>
        <v>23</v>
      </c>
      <c r="M82">
        <f>TPDDL_EOD!AI82+TPDDL_EOD!AJ82</f>
        <v>50</v>
      </c>
      <c r="N82">
        <f t="shared" si="7"/>
        <v>234.61</v>
      </c>
      <c r="O82" s="112">
        <f t="shared" si="8"/>
        <v>0</v>
      </c>
      <c r="P82">
        <v>99.61</v>
      </c>
      <c r="Q82">
        <v>55</v>
      </c>
      <c r="R82">
        <v>7</v>
      </c>
      <c r="S82">
        <v>23</v>
      </c>
      <c r="T82">
        <v>50</v>
      </c>
      <c r="U82" s="114">
        <f t="shared" si="9"/>
        <v>234.61</v>
      </c>
      <c r="V82" s="112">
        <f t="shared" si="10"/>
        <v>0</v>
      </c>
      <c r="Y82">
        <f>BAWANA!AW82+BAWANA!AX82</f>
        <v>3.39</v>
      </c>
      <c r="Z82">
        <f>BAWANA!BD82+BAWANA!BE82</f>
        <v>32</v>
      </c>
      <c r="AA82">
        <f>BAWANA!X82+BAWANA!Y82</f>
        <v>3.39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234.61</v>
      </c>
      <c r="E83">
        <f>BAWANA!AM83</f>
        <v>0</v>
      </c>
      <c r="F83">
        <f t="shared" si="11"/>
        <v>256</v>
      </c>
      <c r="G83">
        <f t="shared" si="12"/>
        <v>234.61</v>
      </c>
      <c r="H83" s="112"/>
      <c r="I83">
        <f>BRPL_EOD!AI83+BRPL_EOD!AJ83</f>
        <v>99.61</v>
      </c>
      <c r="J83">
        <f>BYPL_EOD!AI83+BYPL_EOD!AJ83</f>
        <v>55</v>
      </c>
      <c r="K83">
        <f>MES_EOD!AI83+MES_EOD!AJ83</f>
        <v>7</v>
      </c>
      <c r="L83">
        <f>NDMC_EOD!AI83+NDMC_EOD!AJ83</f>
        <v>23</v>
      </c>
      <c r="M83">
        <f>TPDDL_EOD!AI83+TPDDL_EOD!AJ83</f>
        <v>50</v>
      </c>
      <c r="N83">
        <f t="shared" si="7"/>
        <v>234.61</v>
      </c>
      <c r="O83" s="112">
        <f t="shared" si="8"/>
        <v>0</v>
      </c>
      <c r="P83">
        <v>99.61</v>
      </c>
      <c r="Q83">
        <v>55</v>
      </c>
      <c r="R83">
        <v>7</v>
      </c>
      <c r="S83">
        <v>23</v>
      </c>
      <c r="T83">
        <v>50</v>
      </c>
      <c r="U83" s="114">
        <f t="shared" si="9"/>
        <v>234.61</v>
      </c>
      <c r="V83" s="112">
        <f t="shared" si="10"/>
        <v>0</v>
      </c>
      <c r="Y83">
        <f>BAWANA!AW83+BAWANA!AX83</f>
        <v>3.39</v>
      </c>
      <c r="Z83">
        <f>BAWANA!BD83+BAWANA!BE83</f>
        <v>32</v>
      </c>
      <c r="AA83">
        <f>BAWANA!X83+BAWANA!Y83</f>
        <v>3.39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234.61</v>
      </c>
      <c r="E84">
        <f>BAWANA!AM84</f>
        <v>0</v>
      </c>
      <c r="F84">
        <f t="shared" si="11"/>
        <v>256</v>
      </c>
      <c r="G84">
        <f t="shared" si="12"/>
        <v>234.61</v>
      </c>
      <c r="H84" s="112"/>
      <c r="I84">
        <f>BRPL_EOD!AI84+BRPL_EOD!AJ84</f>
        <v>99.61</v>
      </c>
      <c r="J84">
        <f>BYPL_EOD!AI84+BYPL_EOD!AJ84</f>
        <v>55</v>
      </c>
      <c r="K84">
        <f>MES_EOD!AI84+MES_EOD!AJ84</f>
        <v>7</v>
      </c>
      <c r="L84">
        <f>NDMC_EOD!AI84+NDMC_EOD!AJ84</f>
        <v>23</v>
      </c>
      <c r="M84">
        <f>TPDDL_EOD!AI84+TPDDL_EOD!AJ84</f>
        <v>50</v>
      </c>
      <c r="N84">
        <f t="shared" si="7"/>
        <v>234.61</v>
      </c>
      <c r="O84" s="112">
        <f t="shared" si="8"/>
        <v>0</v>
      </c>
      <c r="P84">
        <v>99.61</v>
      </c>
      <c r="Q84">
        <v>55</v>
      </c>
      <c r="R84">
        <v>7</v>
      </c>
      <c r="S84">
        <v>23</v>
      </c>
      <c r="T84">
        <v>50</v>
      </c>
      <c r="U84" s="114">
        <f t="shared" si="9"/>
        <v>234.61</v>
      </c>
      <c r="V84" s="112">
        <f t="shared" si="10"/>
        <v>0</v>
      </c>
      <c r="Y84">
        <f>BAWANA!AW84+BAWANA!AX84</f>
        <v>3.39</v>
      </c>
      <c r="Z84">
        <f>BAWANA!BD84+BAWANA!BE84</f>
        <v>32</v>
      </c>
      <c r="AA84">
        <f>BAWANA!X84+BAWANA!Y84</f>
        <v>3.39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234.61</v>
      </c>
      <c r="E85">
        <f>BAWANA!AM85</f>
        <v>0</v>
      </c>
      <c r="F85">
        <f t="shared" si="11"/>
        <v>256</v>
      </c>
      <c r="G85">
        <f t="shared" si="12"/>
        <v>234.61</v>
      </c>
      <c r="H85" s="112"/>
      <c r="I85">
        <f>BRPL_EOD!AI85+BRPL_EOD!AJ85</f>
        <v>99.61</v>
      </c>
      <c r="J85">
        <f>BYPL_EOD!AI85+BYPL_EOD!AJ85</f>
        <v>55</v>
      </c>
      <c r="K85">
        <f>MES_EOD!AI85+MES_EOD!AJ85</f>
        <v>7</v>
      </c>
      <c r="L85">
        <f>NDMC_EOD!AI85+NDMC_EOD!AJ85</f>
        <v>23</v>
      </c>
      <c r="M85">
        <f>TPDDL_EOD!AI85+TPDDL_EOD!AJ85</f>
        <v>50</v>
      </c>
      <c r="N85">
        <f t="shared" si="7"/>
        <v>234.61</v>
      </c>
      <c r="O85" s="112">
        <f t="shared" si="8"/>
        <v>0</v>
      </c>
      <c r="P85">
        <v>99.61</v>
      </c>
      <c r="Q85">
        <v>55</v>
      </c>
      <c r="R85">
        <v>7</v>
      </c>
      <c r="S85">
        <v>23</v>
      </c>
      <c r="T85">
        <v>50</v>
      </c>
      <c r="U85" s="114">
        <f t="shared" si="9"/>
        <v>234.61</v>
      </c>
      <c r="V85" s="112">
        <f t="shared" si="10"/>
        <v>0</v>
      </c>
      <c r="Y85">
        <f>BAWANA!AW85+BAWANA!AX85</f>
        <v>3.39</v>
      </c>
      <c r="Z85">
        <f>BAWANA!BD85+BAWANA!BE85</f>
        <v>32</v>
      </c>
      <c r="AA85">
        <f>BAWANA!X85+BAWANA!Y85</f>
        <v>3.39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230.61</v>
      </c>
      <c r="E86">
        <f>BAWANA!AM86</f>
        <v>0</v>
      </c>
      <c r="F86">
        <f t="shared" si="11"/>
        <v>256</v>
      </c>
      <c r="G86">
        <f t="shared" si="12"/>
        <v>230.61</v>
      </c>
      <c r="H86" s="112"/>
      <c r="I86">
        <f>BRPL_EOD!AI86+BRPL_EOD!AJ86</f>
        <v>99.61</v>
      </c>
      <c r="J86">
        <f>BYPL_EOD!AI86+BYPL_EOD!AJ86</f>
        <v>55</v>
      </c>
      <c r="K86">
        <f>MES_EOD!AI86+MES_EOD!AJ86</f>
        <v>7</v>
      </c>
      <c r="L86">
        <f>NDMC_EOD!AI86+NDMC_EOD!AJ86</f>
        <v>19</v>
      </c>
      <c r="M86">
        <f>TPDDL_EOD!AI86+TPDDL_EOD!AJ86</f>
        <v>50</v>
      </c>
      <c r="N86">
        <f t="shared" si="7"/>
        <v>230.61</v>
      </c>
      <c r="O86" s="112">
        <f t="shared" si="8"/>
        <v>0</v>
      </c>
      <c r="P86">
        <v>99.61</v>
      </c>
      <c r="Q86">
        <v>55</v>
      </c>
      <c r="R86">
        <v>7</v>
      </c>
      <c r="S86">
        <v>19</v>
      </c>
      <c r="T86">
        <v>50</v>
      </c>
      <c r="U86" s="114">
        <f t="shared" si="9"/>
        <v>230.61</v>
      </c>
      <c r="V86" s="112">
        <f t="shared" si="10"/>
        <v>0</v>
      </c>
      <c r="Y86">
        <f>BAWANA!AW86+BAWANA!AX86</f>
        <v>7.39</v>
      </c>
      <c r="Z86">
        <f>BAWANA!BD86+BAWANA!BE86</f>
        <v>32</v>
      </c>
      <c r="AA86">
        <f>BAWANA!X86+BAWANA!Y86</f>
        <v>7.39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230.61</v>
      </c>
      <c r="E87">
        <f>BAWANA!AM87</f>
        <v>0</v>
      </c>
      <c r="F87">
        <f t="shared" si="11"/>
        <v>256</v>
      </c>
      <c r="G87">
        <f t="shared" si="12"/>
        <v>230.61</v>
      </c>
      <c r="H87" s="112"/>
      <c r="I87">
        <f>BRPL_EOD!AI87+BRPL_EOD!AJ87</f>
        <v>99.61</v>
      </c>
      <c r="J87">
        <f>BYPL_EOD!AI87+BYPL_EOD!AJ87</f>
        <v>55</v>
      </c>
      <c r="K87">
        <f>MES_EOD!AI87+MES_EOD!AJ87</f>
        <v>7</v>
      </c>
      <c r="L87">
        <f>NDMC_EOD!AI87+NDMC_EOD!AJ87</f>
        <v>19</v>
      </c>
      <c r="M87">
        <f>TPDDL_EOD!AI87+TPDDL_EOD!AJ87</f>
        <v>50</v>
      </c>
      <c r="N87">
        <f t="shared" si="7"/>
        <v>230.61</v>
      </c>
      <c r="O87" s="112">
        <f t="shared" si="8"/>
        <v>0</v>
      </c>
      <c r="P87">
        <v>99.61</v>
      </c>
      <c r="Q87">
        <v>55</v>
      </c>
      <c r="R87">
        <v>7</v>
      </c>
      <c r="S87">
        <v>19</v>
      </c>
      <c r="T87">
        <v>50</v>
      </c>
      <c r="U87" s="114">
        <f t="shared" si="9"/>
        <v>230.61</v>
      </c>
      <c r="V87" s="112">
        <f t="shared" si="10"/>
        <v>0</v>
      </c>
      <c r="Y87">
        <f>BAWANA!AW87+BAWANA!AX87</f>
        <v>7.39</v>
      </c>
      <c r="Z87">
        <f>BAWANA!BD87+BAWANA!BE87</f>
        <v>32</v>
      </c>
      <c r="AA87">
        <f>BAWANA!X87+BAWANA!Y87</f>
        <v>7.39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230.61</v>
      </c>
      <c r="E88">
        <f>BAWANA!AM88</f>
        <v>0</v>
      </c>
      <c r="F88">
        <f t="shared" si="11"/>
        <v>256</v>
      </c>
      <c r="G88">
        <f t="shared" si="12"/>
        <v>230.61</v>
      </c>
      <c r="H88" s="112"/>
      <c r="I88">
        <f>BRPL_EOD!AI88+BRPL_EOD!AJ88</f>
        <v>99.61</v>
      </c>
      <c r="J88">
        <f>BYPL_EOD!AI88+BYPL_EOD!AJ88</f>
        <v>55</v>
      </c>
      <c r="K88">
        <f>MES_EOD!AI88+MES_EOD!AJ88</f>
        <v>7</v>
      </c>
      <c r="L88">
        <f>NDMC_EOD!AI88+NDMC_EOD!AJ88</f>
        <v>19</v>
      </c>
      <c r="M88">
        <f>TPDDL_EOD!AI88+TPDDL_EOD!AJ88</f>
        <v>50</v>
      </c>
      <c r="N88">
        <f t="shared" si="7"/>
        <v>230.61</v>
      </c>
      <c r="O88" s="112">
        <f t="shared" si="8"/>
        <v>0</v>
      </c>
      <c r="P88">
        <v>99.61</v>
      </c>
      <c r="Q88">
        <v>55</v>
      </c>
      <c r="R88">
        <v>7</v>
      </c>
      <c r="S88">
        <v>19</v>
      </c>
      <c r="T88">
        <v>50</v>
      </c>
      <c r="U88" s="114">
        <f t="shared" si="9"/>
        <v>230.61</v>
      </c>
      <c r="V88" s="112">
        <f t="shared" si="10"/>
        <v>0</v>
      </c>
      <c r="Y88">
        <f>BAWANA!AW88+BAWANA!AX88</f>
        <v>7.39</v>
      </c>
      <c r="Z88">
        <f>BAWANA!BD88+BAWANA!BE88</f>
        <v>32</v>
      </c>
      <c r="AA88">
        <f>BAWANA!X88+BAWANA!Y88</f>
        <v>7.39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230.61</v>
      </c>
      <c r="E89">
        <f>BAWANA!AM89</f>
        <v>0</v>
      </c>
      <c r="F89">
        <f t="shared" si="11"/>
        <v>256</v>
      </c>
      <c r="G89">
        <f t="shared" si="12"/>
        <v>230.61</v>
      </c>
      <c r="H89" s="112"/>
      <c r="I89">
        <f>BRPL_EOD!AI89+BRPL_EOD!AJ89</f>
        <v>99.61</v>
      </c>
      <c r="J89">
        <f>BYPL_EOD!AI89+BYPL_EOD!AJ89</f>
        <v>55</v>
      </c>
      <c r="K89">
        <f>MES_EOD!AI89+MES_EOD!AJ89</f>
        <v>7</v>
      </c>
      <c r="L89">
        <f>NDMC_EOD!AI89+NDMC_EOD!AJ89</f>
        <v>19</v>
      </c>
      <c r="M89">
        <f>TPDDL_EOD!AI89+TPDDL_EOD!AJ89</f>
        <v>50</v>
      </c>
      <c r="N89">
        <f t="shared" si="7"/>
        <v>230.61</v>
      </c>
      <c r="O89" s="112">
        <f t="shared" si="8"/>
        <v>0</v>
      </c>
      <c r="P89">
        <v>99.61</v>
      </c>
      <c r="Q89">
        <v>55</v>
      </c>
      <c r="R89">
        <v>7</v>
      </c>
      <c r="S89">
        <v>19</v>
      </c>
      <c r="T89">
        <v>50</v>
      </c>
      <c r="U89" s="114">
        <f t="shared" si="9"/>
        <v>230.61</v>
      </c>
      <c r="V89" s="112">
        <f t="shared" si="10"/>
        <v>0</v>
      </c>
      <c r="Y89">
        <f>BAWANA!AW89+BAWANA!AX89</f>
        <v>7.39</v>
      </c>
      <c r="Z89">
        <f>BAWANA!BD89+BAWANA!BE89</f>
        <v>32</v>
      </c>
      <c r="AA89">
        <f>BAWANA!X89+BAWANA!Y89</f>
        <v>7.39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230.61</v>
      </c>
      <c r="E90">
        <f>BAWANA!AM90</f>
        <v>0</v>
      </c>
      <c r="F90">
        <f t="shared" si="11"/>
        <v>256</v>
      </c>
      <c r="G90">
        <f t="shared" si="12"/>
        <v>230.61</v>
      </c>
      <c r="H90" s="112"/>
      <c r="I90">
        <f>BRPL_EOD!AI90+BRPL_EOD!AJ90</f>
        <v>99.61</v>
      </c>
      <c r="J90">
        <f>BYPL_EOD!AI90+BYPL_EOD!AJ90</f>
        <v>55</v>
      </c>
      <c r="K90">
        <f>MES_EOD!AI90+MES_EOD!AJ90</f>
        <v>7</v>
      </c>
      <c r="L90">
        <f>NDMC_EOD!AI90+NDMC_EOD!AJ90</f>
        <v>19</v>
      </c>
      <c r="M90">
        <f>TPDDL_EOD!AI90+TPDDL_EOD!AJ90</f>
        <v>50</v>
      </c>
      <c r="N90">
        <f t="shared" si="7"/>
        <v>230.61</v>
      </c>
      <c r="O90" s="112">
        <f t="shared" si="8"/>
        <v>0</v>
      </c>
      <c r="P90">
        <v>99.61</v>
      </c>
      <c r="Q90">
        <v>55</v>
      </c>
      <c r="R90">
        <v>7</v>
      </c>
      <c r="S90">
        <v>19</v>
      </c>
      <c r="T90">
        <v>50</v>
      </c>
      <c r="U90" s="114">
        <f t="shared" si="9"/>
        <v>230.61</v>
      </c>
      <c r="V90" s="112">
        <f t="shared" si="10"/>
        <v>0</v>
      </c>
      <c r="Y90">
        <f>BAWANA!AW90+BAWANA!AX90</f>
        <v>7.39</v>
      </c>
      <c r="Z90">
        <f>BAWANA!BD90+BAWANA!BE90</f>
        <v>32</v>
      </c>
      <c r="AA90">
        <f>BAWANA!X90+BAWANA!Y90</f>
        <v>7.39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213.03</v>
      </c>
      <c r="E91">
        <f>BAWANA!AM91</f>
        <v>0</v>
      </c>
      <c r="F91">
        <f t="shared" si="11"/>
        <v>256</v>
      </c>
      <c r="G91">
        <f t="shared" si="12"/>
        <v>213.03</v>
      </c>
      <c r="H91" s="112"/>
      <c r="I91">
        <f>BRPL_EOD!AI91+BRPL_EOD!AJ91</f>
        <v>77.72</v>
      </c>
      <c r="J91">
        <f>BYPL_EOD!AI91+BYPL_EOD!AJ91</f>
        <v>55</v>
      </c>
      <c r="K91">
        <f>MES_EOD!AI91+MES_EOD!AJ91</f>
        <v>7</v>
      </c>
      <c r="L91">
        <f>NDMC_EOD!AI91+NDMC_EOD!AJ91</f>
        <v>19</v>
      </c>
      <c r="M91">
        <f>TPDDL_EOD!AI91+TPDDL_EOD!AJ91</f>
        <v>54.31</v>
      </c>
      <c r="N91">
        <f t="shared" si="7"/>
        <v>213.03</v>
      </c>
      <c r="O91" s="112">
        <f t="shared" si="8"/>
        <v>0</v>
      </c>
      <c r="P91">
        <v>77.72</v>
      </c>
      <c r="Q91">
        <v>55</v>
      </c>
      <c r="R91">
        <v>7</v>
      </c>
      <c r="S91">
        <v>19</v>
      </c>
      <c r="T91">
        <v>54.31</v>
      </c>
      <c r="U91" s="114">
        <f t="shared" si="9"/>
        <v>213.03</v>
      </c>
      <c r="V91" s="112">
        <f t="shared" si="10"/>
        <v>0</v>
      </c>
      <c r="Y91">
        <f>BAWANA!AW91+BAWANA!AX91</f>
        <v>24.97</v>
      </c>
      <c r="Z91">
        <f>BAWANA!BD91+BAWANA!BE91</f>
        <v>32</v>
      </c>
      <c r="AA91">
        <f>BAWANA!X91+BAWANA!Y91</f>
        <v>24.97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213.03</v>
      </c>
      <c r="E92">
        <f>BAWANA!AM92</f>
        <v>0</v>
      </c>
      <c r="F92">
        <f t="shared" si="11"/>
        <v>256</v>
      </c>
      <c r="G92">
        <f t="shared" si="12"/>
        <v>213.03</v>
      </c>
      <c r="H92" s="112"/>
      <c r="I92">
        <f>BRPL_EOD!AI92+BRPL_EOD!AJ92</f>
        <v>77.72</v>
      </c>
      <c r="J92">
        <f>BYPL_EOD!AI92+BYPL_EOD!AJ92</f>
        <v>55</v>
      </c>
      <c r="K92">
        <f>MES_EOD!AI92+MES_EOD!AJ92</f>
        <v>7</v>
      </c>
      <c r="L92">
        <f>NDMC_EOD!AI92+NDMC_EOD!AJ92</f>
        <v>19</v>
      </c>
      <c r="M92">
        <f>TPDDL_EOD!AI92+TPDDL_EOD!AJ92</f>
        <v>54.31</v>
      </c>
      <c r="N92">
        <f t="shared" si="7"/>
        <v>213.03</v>
      </c>
      <c r="O92" s="112">
        <f t="shared" si="8"/>
        <v>0</v>
      </c>
      <c r="P92">
        <v>77.72</v>
      </c>
      <c r="Q92">
        <v>55</v>
      </c>
      <c r="R92">
        <v>7</v>
      </c>
      <c r="S92">
        <v>19</v>
      </c>
      <c r="T92">
        <v>54.31</v>
      </c>
      <c r="U92" s="114">
        <f t="shared" si="9"/>
        <v>213.03</v>
      </c>
      <c r="V92" s="112">
        <f t="shared" si="10"/>
        <v>0</v>
      </c>
      <c r="Y92">
        <f>BAWANA!AW92+BAWANA!AX92</f>
        <v>24.97</v>
      </c>
      <c r="Z92">
        <f>BAWANA!BD92+BAWANA!BE92</f>
        <v>32</v>
      </c>
      <c r="AA92">
        <f>BAWANA!X92+BAWANA!Y92</f>
        <v>24.97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213.03</v>
      </c>
      <c r="E93">
        <f>BAWANA!AM93</f>
        <v>0</v>
      </c>
      <c r="F93">
        <f t="shared" si="11"/>
        <v>256</v>
      </c>
      <c r="G93">
        <f t="shared" si="12"/>
        <v>213.03</v>
      </c>
      <c r="H93" s="112"/>
      <c r="I93">
        <f>BRPL_EOD!AI93+BRPL_EOD!AJ93</f>
        <v>77.72</v>
      </c>
      <c r="J93">
        <f>BYPL_EOD!AI93+BYPL_EOD!AJ93</f>
        <v>55</v>
      </c>
      <c r="K93">
        <f>MES_EOD!AI93+MES_EOD!AJ93</f>
        <v>7</v>
      </c>
      <c r="L93">
        <f>NDMC_EOD!AI93+NDMC_EOD!AJ93</f>
        <v>19</v>
      </c>
      <c r="M93">
        <f>TPDDL_EOD!AI93+TPDDL_EOD!AJ93</f>
        <v>54.31</v>
      </c>
      <c r="N93">
        <f t="shared" si="7"/>
        <v>213.03</v>
      </c>
      <c r="O93" s="112">
        <f t="shared" si="8"/>
        <v>0</v>
      </c>
      <c r="P93">
        <v>77.72</v>
      </c>
      <c r="Q93">
        <v>55</v>
      </c>
      <c r="R93">
        <v>7</v>
      </c>
      <c r="S93">
        <v>19</v>
      </c>
      <c r="T93">
        <v>54.31</v>
      </c>
      <c r="U93" s="114">
        <f t="shared" si="9"/>
        <v>213.03</v>
      </c>
      <c r="V93" s="112">
        <f t="shared" si="10"/>
        <v>0</v>
      </c>
      <c r="Y93">
        <f>BAWANA!AW93+BAWANA!AX93</f>
        <v>24.97</v>
      </c>
      <c r="Z93">
        <f>BAWANA!BD93+BAWANA!BE93</f>
        <v>32</v>
      </c>
      <c r="AA93">
        <f>BAWANA!X93+BAWANA!Y93</f>
        <v>24.97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213.03</v>
      </c>
      <c r="E94">
        <f>BAWANA!AM94</f>
        <v>0</v>
      </c>
      <c r="F94">
        <f t="shared" si="11"/>
        <v>256</v>
      </c>
      <c r="G94">
        <f t="shared" si="12"/>
        <v>213.03</v>
      </c>
      <c r="H94" s="112"/>
      <c r="I94">
        <f>BRPL_EOD!AI94+BRPL_EOD!AJ94</f>
        <v>77.72</v>
      </c>
      <c r="J94">
        <f>BYPL_EOD!AI94+BYPL_EOD!AJ94</f>
        <v>55</v>
      </c>
      <c r="K94">
        <f>MES_EOD!AI94+MES_EOD!AJ94</f>
        <v>7</v>
      </c>
      <c r="L94">
        <f>NDMC_EOD!AI94+NDMC_EOD!AJ94</f>
        <v>19</v>
      </c>
      <c r="M94">
        <f>TPDDL_EOD!AI94+TPDDL_EOD!AJ94</f>
        <v>54.31</v>
      </c>
      <c r="N94">
        <f t="shared" si="7"/>
        <v>213.03</v>
      </c>
      <c r="O94" s="112">
        <f t="shared" si="8"/>
        <v>0</v>
      </c>
      <c r="P94">
        <v>77.72</v>
      </c>
      <c r="Q94">
        <v>55</v>
      </c>
      <c r="R94">
        <v>7</v>
      </c>
      <c r="S94">
        <v>19</v>
      </c>
      <c r="T94">
        <v>54.31</v>
      </c>
      <c r="U94" s="114">
        <f t="shared" si="9"/>
        <v>213.03</v>
      </c>
      <c r="V94" s="112">
        <f t="shared" si="10"/>
        <v>0</v>
      </c>
      <c r="Y94">
        <f>BAWANA!AW94+BAWANA!AX94</f>
        <v>24.97</v>
      </c>
      <c r="Z94">
        <f>BAWANA!BD94+BAWANA!BE94</f>
        <v>32</v>
      </c>
      <c r="AA94">
        <f>BAWANA!X94+BAWANA!Y94</f>
        <v>24.97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213.03</v>
      </c>
      <c r="E95">
        <f>BAWANA!AM95</f>
        <v>0</v>
      </c>
      <c r="F95">
        <f t="shared" si="11"/>
        <v>256</v>
      </c>
      <c r="G95">
        <f t="shared" si="12"/>
        <v>213.03</v>
      </c>
      <c r="H95" s="112"/>
      <c r="I95">
        <f>BRPL_EOD!AI95+BRPL_EOD!AJ95</f>
        <v>77.72</v>
      </c>
      <c r="J95">
        <f>BYPL_EOD!AI95+BYPL_EOD!AJ95</f>
        <v>55</v>
      </c>
      <c r="K95">
        <f>MES_EOD!AI95+MES_EOD!AJ95</f>
        <v>7</v>
      </c>
      <c r="L95">
        <f>NDMC_EOD!AI95+NDMC_EOD!AJ95</f>
        <v>19</v>
      </c>
      <c r="M95">
        <f>TPDDL_EOD!AI95+TPDDL_EOD!AJ95</f>
        <v>54.31</v>
      </c>
      <c r="N95">
        <f t="shared" si="7"/>
        <v>213.03</v>
      </c>
      <c r="O95" s="112">
        <f t="shared" si="8"/>
        <v>0</v>
      </c>
      <c r="P95">
        <v>77.72</v>
      </c>
      <c r="Q95">
        <v>55</v>
      </c>
      <c r="R95">
        <v>7</v>
      </c>
      <c r="S95">
        <v>19</v>
      </c>
      <c r="T95">
        <v>54.31</v>
      </c>
      <c r="U95" s="114">
        <f t="shared" si="9"/>
        <v>213.03</v>
      </c>
      <c r="V95" s="112">
        <f t="shared" si="10"/>
        <v>0</v>
      </c>
      <c r="Y95">
        <f>BAWANA!AW95+BAWANA!AX95</f>
        <v>24.97</v>
      </c>
      <c r="Z95">
        <f>BAWANA!BD95+BAWANA!BE95</f>
        <v>32</v>
      </c>
      <c r="AA95">
        <f>BAWANA!X95+BAWANA!Y95</f>
        <v>24.97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213.03</v>
      </c>
      <c r="E96">
        <f>BAWANA!AM96</f>
        <v>0</v>
      </c>
      <c r="F96">
        <f t="shared" si="11"/>
        <v>256</v>
      </c>
      <c r="G96">
        <f t="shared" si="12"/>
        <v>213.03</v>
      </c>
      <c r="H96" s="112"/>
      <c r="I96">
        <f>BRPL_EOD!AI96+BRPL_EOD!AJ96</f>
        <v>77.72</v>
      </c>
      <c r="J96">
        <f>BYPL_EOD!AI96+BYPL_EOD!AJ96</f>
        <v>55</v>
      </c>
      <c r="K96">
        <f>MES_EOD!AI96+MES_EOD!AJ96</f>
        <v>7</v>
      </c>
      <c r="L96">
        <f>NDMC_EOD!AI96+NDMC_EOD!AJ96</f>
        <v>19</v>
      </c>
      <c r="M96">
        <f>TPDDL_EOD!AI96+TPDDL_EOD!AJ96</f>
        <v>54.31</v>
      </c>
      <c r="N96">
        <f t="shared" si="7"/>
        <v>213.03</v>
      </c>
      <c r="O96" s="112">
        <f t="shared" si="8"/>
        <v>0</v>
      </c>
      <c r="P96">
        <v>77.72</v>
      </c>
      <c r="Q96">
        <v>55</v>
      </c>
      <c r="R96">
        <v>7</v>
      </c>
      <c r="S96">
        <v>19</v>
      </c>
      <c r="T96">
        <v>54.31</v>
      </c>
      <c r="U96" s="114">
        <f t="shared" si="9"/>
        <v>213.03</v>
      </c>
      <c r="V96" s="112">
        <f t="shared" si="10"/>
        <v>0</v>
      </c>
      <c r="Y96">
        <f>BAWANA!AW96+BAWANA!AX96</f>
        <v>24.97</v>
      </c>
      <c r="Z96">
        <f>BAWANA!BD96+BAWANA!BE96</f>
        <v>32</v>
      </c>
      <c r="AA96">
        <f>BAWANA!X96+BAWANA!Y96</f>
        <v>24.97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213.03</v>
      </c>
      <c r="E97">
        <f>BAWANA!AM97</f>
        <v>0</v>
      </c>
      <c r="F97">
        <f t="shared" si="11"/>
        <v>256</v>
      </c>
      <c r="G97">
        <f t="shared" si="12"/>
        <v>213.03</v>
      </c>
      <c r="H97" s="112"/>
      <c r="I97">
        <f>BRPL_EOD!AI97+BRPL_EOD!AJ97</f>
        <v>77.72</v>
      </c>
      <c r="J97">
        <f>BYPL_EOD!AI97+BYPL_EOD!AJ97</f>
        <v>55</v>
      </c>
      <c r="K97">
        <f>MES_EOD!AI97+MES_EOD!AJ97</f>
        <v>7</v>
      </c>
      <c r="L97">
        <f>NDMC_EOD!AI97+NDMC_EOD!AJ97</f>
        <v>19</v>
      </c>
      <c r="M97">
        <f>TPDDL_EOD!AI97+TPDDL_EOD!AJ97</f>
        <v>54.31</v>
      </c>
      <c r="N97">
        <f t="shared" si="7"/>
        <v>213.03</v>
      </c>
      <c r="O97" s="112">
        <f t="shared" si="8"/>
        <v>0</v>
      </c>
      <c r="P97">
        <v>77.72</v>
      </c>
      <c r="Q97">
        <v>55</v>
      </c>
      <c r="R97">
        <v>7</v>
      </c>
      <c r="S97">
        <v>19</v>
      </c>
      <c r="T97">
        <v>54.31</v>
      </c>
      <c r="U97" s="114">
        <f t="shared" si="9"/>
        <v>213.03</v>
      </c>
      <c r="V97" s="112">
        <f t="shared" si="10"/>
        <v>0</v>
      </c>
      <c r="Y97">
        <f>BAWANA!AW97+BAWANA!AX97</f>
        <v>24.97</v>
      </c>
      <c r="Z97">
        <f>BAWANA!BD97+BAWANA!BE97</f>
        <v>32</v>
      </c>
      <c r="AA97">
        <f>BAWANA!X97+BAWANA!Y97</f>
        <v>24.97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213.03</v>
      </c>
      <c r="E98">
        <f>BAWANA!AM98</f>
        <v>0</v>
      </c>
      <c r="F98">
        <f t="shared" si="11"/>
        <v>256</v>
      </c>
      <c r="G98">
        <f t="shared" si="12"/>
        <v>213.03</v>
      </c>
      <c r="H98" s="112"/>
      <c r="I98">
        <f>BRPL_EOD!AI98+BRPL_EOD!AJ98</f>
        <v>77.72</v>
      </c>
      <c r="J98">
        <f>BYPL_EOD!AI98+BYPL_EOD!AJ98</f>
        <v>55</v>
      </c>
      <c r="K98">
        <f>MES_EOD!AI98+MES_EOD!AJ98</f>
        <v>7</v>
      </c>
      <c r="L98">
        <f>NDMC_EOD!AI98+NDMC_EOD!AJ98</f>
        <v>19</v>
      </c>
      <c r="M98">
        <f>TPDDL_EOD!AI98+TPDDL_EOD!AJ98</f>
        <v>54.31</v>
      </c>
      <c r="N98">
        <f t="shared" si="7"/>
        <v>213.03</v>
      </c>
      <c r="O98" s="112">
        <f t="shared" si="8"/>
        <v>0</v>
      </c>
      <c r="P98">
        <v>77.72</v>
      </c>
      <c r="Q98">
        <v>55</v>
      </c>
      <c r="R98">
        <v>7</v>
      </c>
      <c r="S98">
        <v>19</v>
      </c>
      <c r="T98">
        <v>54.31</v>
      </c>
      <c r="U98" s="114">
        <f t="shared" si="9"/>
        <v>213.03</v>
      </c>
      <c r="V98" s="112">
        <f t="shared" si="10"/>
        <v>0</v>
      </c>
      <c r="Y98">
        <f>BAWANA!AW98+BAWANA!AX98</f>
        <v>24.97</v>
      </c>
      <c r="Z98">
        <f>BAWANA!BD98+BAWANA!BE98</f>
        <v>32</v>
      </c>
      <c r="AA98">
        <f>BAWANA!X98+BAWANA!Y98</f>
        <v>24.97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5.2825900000000017</v>
      </c>
      <c r="E99" s="114">
        <f t="shared" si="14"/>
        <v>0</v>
      </c>
      <c r="F99" s="114">
        <f t="shared" si="14"/>
        <v>6.1440000000000001</v>
      </c>
      <c r="G99" s="114">
        <f t="shared" si="14"/>
        <v>5.2825900000000017</v>
      </c>
      <c r="H99" s="114"/>
      <c r="I99" s="114">
        <f t="shared" si="14"/>
        <v>2.0899875000000003</v>
      </c>
      <c r="J99" s="114">
        <f t="shared" si="14"/>
        <v>1.2196400000000003</v>
      </c>
      <c r="K99" s="114">
        <f t="shared" si="14"/>
        <v>0.13200000000000001</v>
      </c>
      <c r="L99" s="114">
        <f t="shared" si="14"/>
        <v>0.47248750000000034</v>
      </c>
      <c r="M99" s="114">
        <f t="shared" si="14"/>
        <v>1.3683350000000012</v>
      </c>
      <c r="N99" s="114">
        <f t="shared" si="14"/>
        <v>5.2824500000000008</v>
      </c>
      <c r="O99" s="114">
        <f t="shared" si="14"/>
        <v>1.3999999999957425E-4</v>
      </c>
      <c r="P99" s="114">
        <f t="shared" si="14"/>
        <v>2.0900423952297054</v>
      </c>
      <c r="Q99" s="114">
        <f t="shared" si="14"/>
        <v>1.2196712640789069</v>
      </c>
      <c r="R99" s="114">
        <f t="shared" si="14"/>
        <v>0.13200325465998861</v>
      </c>
      <c r="S99" s="114">
        <f t="shared" si="14"/>
        <v>0.47250024810807117</v>
      </c>
      <c r="T99" s="114">
        <f t="shared" si="14"/>
        <v>1.3683728379233249</v>
      </c>
      <c r="U99" s="114">
        <f t="shared" si="14"/>
        <v>5.2825900000000017</v>
      </c>
      <c r="V99" s="114">
        <f t="shared" si="10"/>
        <v>0</v>
      </c>
      <c r="Y99" s="114">
        <f>SUM(Y3:Y98)/4000</f>
        <v>0.5492600000000003</v>
      </c>
      <c r="Z99" s="114">
        <f t="shared" ref="Z99:AD99" si="15">SUM(Z3:Z98)/4000</f>
        <v>0.66145500000000013</v>
      </c>
      <c r="AA99" s="114">
        <f t="shared" si="15"/>
        <v>0.5492600000000003</v>
      </c>
      <c r="AB99" s="114">
        <f t="shared" si="15"/>
        <v>0.66145500000000013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351</v>
      </c>
      <c r="AU2" s="126"/>
      <c r="AV2" s="201" t="s">
        <v>358</v>
      </c>
      <c r="AW2" s="201" t="s">
        <v>359</v>
      </c>
      <c r="AX2" s="201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39.9</v>
      </c>
      <c r="E3">
        <v>0</v>
      </c>
      <c r="F3">
        <v>0</v>
      </c>
      <c r="G3">
        <v>54.3</v>
      </c>
      <c r="H3">
        <v>0</v>
      </c>
      <c r="I3">
        <v>0</v>
      </c>
      <c r="J3">
        <v>0</v>
      </c>
      <c r="K3">
        <v>686.77995699999997</v>
      </c>
      <c r="L3">
        <v>653.15250000000003</v>
      </c>
      <c r="M3">
        <v>92</v>
      </c>
      <c r="N3">
        <v>57.96</v>
      </c>
      <c r="O3">
        <v>123.66562500000001</v>
      </c>
      <c r="P3">
        <v>103.5</v>
      </c>
      <c r="Q3">
        <v>19.984999999999999</v>
      </c>
      <c r="R3">
        <v>42.392195999999998</v>
      </c>
      <c r="S3">
        <v>26.390910000000002</v>
      </c>
      <c r="T3">
        <v>0</v>
      </c>
      <c r="U3">
        <v>275.625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26.34008</v>
      </c>
      <c r="AC3">
        <v>9.6778399999999998</v>
      </c>
      <c r="AD3">
        <v>0</v>
      </c>
      <c r="AE3">
        <v>49.436556000000003</v>
      </c>
      <c r="AF3">
        <v>8.8740000000000006</v>
      </c>
      <c r="AG3">
        <v>39.515999999999998</v>
      </c>
      <c r="AH3">
        <v>61.555</v>
      </c>
      <c r="AI3">
        <v>0</v>
      </c>
      <c r="AJ3">
        <v>0</v>
      </c>
      <c r="AK3">
        <v>50.76</v>
      </c>
      <c r="AL3">
        <v>34.86</v>
      </c>
      <c r="AM3">
        <v>0</v>
      </c>
      <c r="AN3">
        <v>0.86085</v>
      </c>
      <c r="AO3">
        <v>19.404</v>
      </c>
      <c r="AP3">
        <v>13.3224</v>
      </c>
      <c r="AQ3">
        <v>45.36</v>
      </c>
      <c r="AR3">
        <v>48.576000000000001</v>
      </c>
      <c r="AS3">
        <v>32.284799999999997</v>
      </c>
      <c r="AT3">
        <v>17.584</v>
      </c>
      <c r="AU3">
        <v>0</v>
      </c>
      <c r="AV3">
        <v>0</v>
      </c>
      <c r="AW3">
        <v>10.86</v>
      </c>
      <c r="AX3">
        <v>83.296000000000006</v>
      </c>
      <c r="AY3">
        <v>0</v>
      </c>
      <c r="AZ3">
        <v>0</v>
      </c>
      <c r="BA3">
        <v>0</v>
      </c>
      <c r="BB3">
        <v>0</v>
      </c>
      <c r="BC3">
        <v>76.88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3019.7452690000005</v>
      </c>
    </row>
    <row r="4" spans="1:121">
      <c r="A4" t="s">
        <v>46</v>
      </c>
      <c r="B4">
        <v>0</v>
      </c>
      <c r="C4">
        <v>0</v>
      </c>
      <c r="D4">
        <v>39.9</v>
      </c>
      <c r="E4">
        <v>0</v>
      </c>
      <c r="F4">
        <v>0</v>
      </c>
      <c r="G4">
        <v>54.3</v>
      </c>
      <c r="H4">
        <v>0</v>
      </c>
      <c r="I4">
        <v>0</v>
      </c>
      <c r="J4">
        <v>0</v>
      </c>
      <c r="K4">
        <v>686.77995699999997</v>
      </c>
      <c r="L4">
        <v>653.15250000000003</v>
      </c>
      <c r="M4">
        <v>92</v>
      </c>
      <c r="N4">
        <v>57.96</v>
      </c>
      <c r="O4">
        <v>123.66562500000001</v>
      </c>
      <c r="P4">
        <v>103.5</v>
      </c>
      <c r="Q4">
        <v>19.984999999999999</v>
      </c>
      <c r="R4">
        <v>42.392195999999998</v>
      </c>
      <c r="S4">
        <v>26.390910000000002</v>
      </c>
      <c r="T4">
        <v>0</v>
      </c>
      <c r="U4">
        <v>275.625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26.34008</v>
      </c>
      <c r="AC4">
        <v>9.6778399999999998</v>
      </c>
      <c r="AD4">
        <v>0</v>
      </c>
      <c r="AE4">
        <v>49.436556000000003</v>
      </c>
      <c r="AF4">
        <v>8.8740000000000006</v>
      </c>
      <c r="AG4">
        <v>39.515999999999998</v>
      </c>
      <c r="AH4">
        <v>61.555</v>
      </c>
      <c r="AI4">
        <v>0</v>
      </c>
      <c r="AJ4">
        <v>0</v>
      </c>
      <c r="AK4">
        <v>50.76</v>
      </c>
      <c r="AL4">
        <v>34.86</v>
      </c>
      <c r="AM4">
        <v>0</v>
      </c>
      <c r="AN4">
        <v>0.86085</v>
      </c>
      <c r="AO4">
        <v>19.404</v>
      </c>
      <c r="AP4">
        <v>13.3224</v>
      </c>
      <c r="AQ4">
        <v>30.24</v>
      </c>
      <c r="AR4">
        <v>48.576000000000001</v>
      </c>
      <c r="AS4">
        <v>32.284799999999997</v>
      </c>
      <c r="AT4">
        <v>17.584</v>
      </c>
      <c r="AU4">
        <v>0</v>
      </c>
      <c r="AV4">
        <v>0</v>
      </c>
      <c r="AW4">
        <v>10.86</v>
      </c>
      <c r="AX4">
        <v>83.296000000000006</v>
      </c>
      <c r="AY4">
        <v>0</v>
      </c>
      <c r="AZ4">
        <v>0</v>
      </c>
      <c r="BA4">
        <v>0</v>
      </c>
      <c r="BB4">
        <v>0</v>
      </c>
      <c r="BC4">
        <v>76.88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3004.6252690000001</v>
      </c>
    </row>
    <row r="5" spans="1:121">
      <c r="A5" t="s">
        <v>47</v>
      </c>
      <c r="B5">
        <v>0</v>
      </c>
      <c r="C5">
        <v>0</v>
      </c>
      <c r="D5">
        <v>39.9</v>
      </c>
      <c r="E5">
        <v>0</v>
      </c>
      <c r="F5">
        <v>0</v>
      </c>
      <c r="G5">
        <v>54.3</v>
      </c>
      <c r="H5">
        <v>0</v>
      </c>
      <c r="I5">
        <v>0</v>
      </c>
      <c r="J5">
        <v>0</v>
      </c>
      <c r="K5">
        <v>686.77995699999997</v>
      </c>
      <c r="L5">
        <v>653.15250000000003</v>
      </c>
      <c r="M5">
        <v>92</v>
      </c>
      <c r="N5">
        <v>57.96</v>
      </c>
      <c r="O5">
        <v>123.66562500000001</v>
      </c>
      <c r="P5">
        <v>103.5</v>
      </c>
      <c r="Q5">
        <v>19.984999999999999</v>
      </c>
      <c r="R5">
        <v>42.392195999999998</v>
      </c>
      <c r="S5">
        <v>26.390910000000002</v>
      </c>
      <c r="T5">
        <v>0</v>
      </c>
      <c r="U5">
        <v>275.625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26.34008</v>
      </c>
      <c r="AC5">
        <v>9.6778399999999998</v>
      </c>
      <c r="AD5">
        <v>0</v>
      </c>
      <c r="AE5">
        <v>49.436556000000003</v>
      </c>
      <c r="AF5">
        <v>8.8740000000000006</v>
      </c>
      <c r="AG5">
        <v>39.515999999999998</v>
      </c>
      <c r="AH5">
        <v>61.555</v>
      </c>
      <c r="AI5">
        <v>0</v>
      </c>
      <c r="AJ5">
        <v>0</v>
      </c>
      <c r="AK5">
        <v>50.76</v>
      </c>
      <c r="AL5">
        <v>34.86</v>
      </c>
      <c r="AM5">
        <v>0</v>
      </c>
      <c r="AN5">
        <v>0.86085</v>
      </c>
      <c r="AO5">
        <v>19.404</v>
      </c>
      <c r="AP5">
        <v>13.3224</v>
      </c>
      <c r="AQ5">
        <v>15.12</v>
      </c>
      <c r="AR5">
        <v>16.559999999999999</v>
      </c>
      <c r="AS5">
        <v>32.284799999999997</v>
      </c>
      <c r="AT5">
        <v>17.584</v>
      </c>
      <c r="AU5">
        <v>0</v>
      </c>
      <c r="AV5">
        <v>0</v>
      </c>
      <c r="AW5">
        <v>10.86</v>
      </c>
      <c r="AX5">
        <v>83.296000000000006</v>
      </c>
      <c r="AY5">
        <v>0</v>
      </c>
      <c r="AZ5">
        <v>0</v>
      </c>
      <c r="BA5">
        <v>0</v>
      </c>
      <c r="BB5">
        <v>0</v>
      </c>
      <c r="BC5">
        <v>76.88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2957.4892690000001</v>
      </c>
    </row>
    <row r="6" spans="1:121">
      <c r="A6" t="s">
        <v>48</v>
      </c>
      <c r="B6">
        <v>0</v>
      </c>
      <c r="C6">
        <v>0</v>
      </c>
      <c r="D6">
        <v>39.9</v>
      </c>
      <c r="E6">
        <v>0</v>
      </c>
      <c r="F6">
        <v>0</v>
      </c>
      <c r="G6">
        <v>54.3</v>
      </c>
      <c r="H6">
        <v>0</v>
      </c>
      <c r="I6">
        <v>0</v>
      </c>
      <c r="J6">
        <v>0</v>
      </c>
      <c r="K6">
        <v>686.77995699999997</v>
      </c>
      <c r="L6">
        <v>653.15250000000003</v>
      </c>
      <c r="M6">
        <v>92</v>
      </c>
      <c r="N6">
        <v>57.96</v>
      </c>
      <c r="O6">
        <v>123.66562500000001</v>
      </c>
      <c r="P6">
        <v>103.5</v>
      </c>
      <c r="Q6">
        <v>19.984999999999999</v>
      </c>
      <c r="R6">
        <v>42.392195999999998</v>
      </c>
      <c r="S6">
        <v>26.390910000000002</v>
      </c>
      <c r="T6">
        <v>0</v>
      </c>
      <c r="U6">
        <v>275.625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26.34008</v>
      </c>
      <c r="AC6">
        <v>9.6778399999999998</v>
      </c>
      <c r="AD6">
        <v>0</v>
      </c>
      <c r="AE6">
        <v>49.436556000000003</v>
      </c>
      <c r="AF6">
        <v>8.8740000000000006</v>
      </c>
      <c r="AG6">
        <v>39.515999999999998</v>
      </c>
      <c r="AH6">
        <v>61.555</v>
      </c>
      <c r="AI6">
        <v>0</v>
      </c>
      <c r="AJ6">
        <v>0</v>
      </c>
      <c r="AK6">
        <v>50.76</v>
      </c>
      <c r="AL6">
        <v>34.86</v>
      </c>
      <c r="AM6">
        <v>0</v>
      </c>
      <c r="AN6">
        <v>0.86085</v>
      </c>
      <c r="AO6">
        <v>19.404</v>
      </c>
      <c r="AP6">
        <v>13.3224</v>
      </c>
      <c r="AQ6">
        <v>0</v>
      </c>
      <c r="AR6">
        <v>13.247999999999999</v>
      </c>
      <c r="AS6">
        <v>32.284799999999997</v>
      </c>
      <c r="AT6">
        <v>17.584</v>
      </c>
      <c r="AU6">
        <v>0</v>
      </c>
      <c r="AV6">
        <v>0</v>
      </c>
      <c r="AW6">
        <v>10.86</v>
      </c>
      <c r="AX6">
        <v>83.296000000000006</v>
      </c>
      <c r="AY6">
        <v>0</v>
      </c>
      <c r="AZ6">
        <v>0</v>
      </c>
      <c r="BA6">
        <v>0</v>
      </c>
      <c r="BB6">
        <v>0</v>
      </c>
      <c r="BC6">
        <v>76.88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2939.0572690000004</v>
      </c>
    </row>
    <row r="7" spans="1:121">
      <c r="A7" t="s">
        <v>49</v>
      </c>
      <c r="B7">
        <v>0</v>
      </c>
      <c r="C7">
        <v>0</v>
      </c>
      <c r="D7">
        <v>39.9</v>
      </c>
      <c r="E7">
        <v>0</v>
      </c>
      <c r="F7">
        <v>0</v>
      </c>
      <c r="G7">
        <v>54.3</v>
      </c>
      <c r="H7">
        <v>0</v>
      </c>
      <c r="I7">
        <v>0</v>
      </c>
      <c r="J7">
        <v>0</v>
      </c>
      <c r="K7">
        <v>686.77995699999997</v>
      </c>
      <c r="L7">
        <v>653.15250000000003</v>
      </c>
      <c r="M7">
        <v>92</v>
      </c>
      <c r="N7">
        <v>57.96</v>
      </c>
      <c r="O7">
        <v>123.66562500000001</v>
      </c>
      <c r="P7">
        <v>103.5</v>
      </c>
      <c r="Q7">
        <v>19.984999999999999</v>
      </c>
      <c r="R7">
        <v>42.392195999999998</v>
      </c>
      <c r="S7">
        <v>26.390910000000002</v>
      </c>
      <c r="T7">
        <v>0</v>
      </c>
      <c r="U7">
        <v>275.625</v>
      </c>
      <c r="V7">
        <v>20.731850000000001</v>
      </c>
      <c r="W7">
        <v>43.097000000000001</v>
      </c>
      <c r="X7">
        <v>147.515625</v>
      </c>
      <c r="Y7">
        <v>0</v>
      </c>
      <c r="Z7">
        <v>0</v>
      </c>
      <c r="AA7">
        <v>0</v>
      </c>
      <c r="AB7">
        <v>26.34008</v>
      </c>
      <c r="AC7">
        <v>9.6778399999999998</v>
      </c>
      <c r="AD7">
        <v>0</v>
      </c>
      <c r="AE7">
        <v>49.436556000000003</v>
      </c>
      <c r="AF7">
        <v>8.8740000000000006</v>
      </c>
      <c r="AG7">
        <v>39.515999999999998</v>
      </c>
      <c r="AH7">
        <v>61.555</v>
      </c>
      <c r="AI7">
        <v>0</v>
      </c>
      <c r="AJ7">
        <v>0</v>
      </c>
      <c r="AK7">
        <v>50.76</v>
      </c>
      <c r="AL7">
        <v>34.86</v>
      </c>
      <c r="AM7">
        <v>0</v>
      </c>
      <c r="AN7">
        <v>0.86085</v>
      </c>
      <c r="AO7">
        <v>19.404</v>
      </c>
      <c r="AP7">
        <v>13.3224</v>
      </c>
      <c r="AQ7">
        <v>0</v>
      </c>
      <c r="AR7">
        <v>13.247999999999999</v>
      </c>
      <c r="AS7">
        <v>32.284799999999997</v>
      </c>
      <c r="AT7">
        <v>17.584</v>
      </c>
      <c r="AU7">
        <v>0</v>
      </c>
      <c r="AV7">
        <v>0</v>
      </c>
      <c r="AW7">
        <v>10.86</v>
      </c>
      <c r="AX7">
        <v>83.296000000000006</v>
      </c>
      <c r="AY7">
        <v>0</v>
      </c>
      <c r="AZ7">
        <v>0</v>
      </c>
      <c r="BA7">
        <v>0</v>
      </c>
      <c r="BB7">
        <v>0</v>
      </c>
      <c r="BC7">
        <v>76.88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2935.7551890000004</v>
      </c>
    </row>
    <row r="8" spans="1:121">
      <c r="A8" t="s">
        <v>50</v>
      </c>
      <c r="B8">
        <v>0</v>
      </c>
      <c r="C8">
        <v>0</v>
      </c>
      <c r="D8">
        <v>39.9</v>
      </c>
      <c r="E8">
        <v>0</v>
      </c>
      <c r="F8">
        <v>0</v>
      </c>
      <c r="G8">
        <v>54.3</v>
      </c>
      <c r="H8">
        <v>0</v>
      </c>
      <c r="I8">
        <v>0</v>
      </c>
      <c r="J8">
        <v>0</v>
      </c>
      <c r="K8">
        <v>686.77995699999997</v>
      </c>
      <c r="L8">
        <v>653.15250000000003</v>
      </c>
      <c r="M8">
        <v>92</v>
      </c>
      <c r="N8">
        <v>57.96</v>
      </c>
      <c r="O8">
        <v>123.66562500000001</v>
      </c>
      <c r="P8">
        <v>103.5</v>
      </c>
      <c r="Q8">
        <v>19.984999999999999</v>
      </c>
      <c r="R8">
        <v>42.392195999999998</v>
      </c>
      <c r="S8">
        <v>26.390910000000002</v>
      </c>
      <c r="T8">
        <v>0</v>
      </c>
      <c r="U8">
        <v>275.625</v>
      </c>
      <c r="V8">
        <v>20.731850000000001</v>
      </c>
      <c r="W8">
        <v>43.097000000000001</v>
      </c>
      <c r="X8">
        <v>147.515625</v>
      </c>
      <c r="Y8">
        <v>0</v>
      </c>
      <c r="Z8">
        <v>0</v>
      </c>
      <c r="AA8">
        <v>0</v>
      </c>
      <c r="AB8">
        <v>26.34008</v>
      </c>
      <c r="AC8">
        <v>9.6778399999999998</v>
      </c>
      <c r="AD8">
        <v>0</v>
      </c>
      <c r="AE8">
        <v>49.436556000000003</v>
      </c>
      <c r="AF8">
        <v>8.8740000000000006</v>
      </c>
      <c r="AG8">
        <v>39.515999999999998</v>
      </c>
      <c r="AH8">
        <v>61.555</v>
      </c>
      <c r="AI8">
        <v>0</v>
      </c>
      <c r="AJ8">
        <v>0</v>
      </c>
      <c r="AK8">
        <v>50.76</v>
      </c>
      <c r="AL8">
        <v>34.86</v>
      </c>
      <c r="AM8">
        <v>0</v>
      </c>
      <c r="AN8">
        <v>0.86085</v>
      </c>
      <c r="AO8">
        <v>19.404</v>
      </c>
      <c r="AP8">
        <v>13.3224</v>
      </c>
      <c r="AQ8">
        <v>0</v>
      </c>
      <c r="AR8">
        <v>13.247999999999999</v>
      </c>
      <c r="AS8">
        <v>32.284799999999997</v>
      </c>
      <c r="AT8">
        <v>17.584</v>
      </c>
      <c r="AU8">
        <v>0</v>
      </c>
      <c r="AV8">
        <v>0</v>
      </c>
      <c r="AW8">
        <v>10.86</v>
      </c>
      <c r="AX8">
        <v>83.296000000000006</v>
      </c>
      <c r="AY8">
        <v>0</v>
      </c>
      <c r="AZ8">
        <v>0</v>
      </c>
      <c r="BA8">
        <v>0</v>
      </c>
      <c r="BB8">
        <v>0</v>
      </c>
      <c r="BC8">
        <v>76.88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2935.7551890000004</v>
      </c>
    </row>
    <row r="9" spans="1:121">
      <c r="A9" t="s">
        <v>51</v>
      </c>
      <c r="B9">
        <v>0</v>
      </c>
      <c r="C9">
        <v>0</v>
      </c>
      <c r="D9">
        <v>39.9</v>
      </c>
      <c r="E9">
        <v>0</v>
      </c>
      <c r="F9">
        <v>0</v>
      </c>
      <c r="G9">
        <v>54.3</v>
      </c>
      <c r="H9">
        <v>0</v>
      </c>
      <c r="I9">
        <v>0</v>
      </c>
      <c r="J9">
        <v>0</v>
      </c>
      <c r="K9">
        <v>686.77995699999997</v>
      </c>
      <c r="L9">
        <v>653.15250000000003</v>
      </c>
      <c r="M9">
        <v>92</v>
      </c>
      <c r="N9">
        <v>57.96</v>
      </c>
      <c r="O9">
        <v>123.66562500000001</v>
      </c>
      <c r="P9">
        <v>103.5</v>
      </c>
      <c r="Q9">
        <v>19.984999999999999</v>
      </c>
      <c r="R9">
        <v>42.392195999999998</v>
      </c>
      <c r="S9">
        <v>26.390910000000002</v>
      </c>
      <c r="T9">
        <v>0</v>
      </c>
      <c r="U9">
        <v>275.625</v>
      </c>
      <c r="V9">
        <v>20.731850000000001</v>
      </c>
      <c r="W9">
        <v>43.097000000000001</v>
      </c>
      <c r="X9">
        <v>147.515625</v>
      </c>
      <c r="Y9">
        <v>0</v>
      </c>
      <c r="Z9">
        <v>0</v>
      </c>
      <c r="AA9">
        <v>0</v>
      </c>
      <c r="AB9">
        <v>26.34008</v>
      </c>
      <c r="AC9">
        <v>9.6778399999999998</v>
      </c>
      <c r="AD9">
        <v>0</v>
      </c>
      <c r="AE9">
        <v>49.436556000000003</v>
      </c>
      <c r="AF9">
        <v>8.8740000000000006</v>
      </c>
      <c r="AG9">
        <v>39.515999999999998</v>
      </c>
      <c r="AH9">
        <v>61.555</v>
      </c>
      <c r="AI9">
        <v>0</v>
      </c>
      <c r="AJ9">
        <v>0</v>
      </c>
      <c r="AK9">
        <v>50.76</v>
      </c>
      <c r="AL9">
        <v>34.86</v>
      </c>
      <c r="AM9">
        <v>0</v>
      </c>
      <c r="AN9">
        <v>0.86085</v>
      </c>
      <c r="AO9">
        <v>19.404</v>
      </c>
      <c r="AP9">
        <v>13.3224</v>
      </c>
      <c r="AQ9">
        <v>0</v>
      </c>
      <c r="AR9">
        <v>13.247999999999999</v>
      </c>
      <c r="AS9">
        <v>13.452</v>
      </c>
      <c r="AT9">
        <v>17.584</v>
      </c>
      <c r="AU9">
        <v>0</v>
      </c>
      <c r="AV9">
        <v>0</v>
      </c>
      <c r="AW9">
        <v>10.86</v>
      </c>
      <c r="AX9">
        <v>83.296000000000006</v>
      </c>
      <c r="AY9">
        <v>0</v>
      </c>
      <c r="AZ9">
        <v>0</v>
      </c>
      <c r="BA9">
        <v>0</v>
      </c>
      <c r="BB9">
        <v>0</v>
      </c>
      <c r="BC9">
        <v>76.88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2916.9223890000007</v>
      </c>
    </row>
    <row r="10" spans="1:121">
      <c r="A10" t="s">
        <v>52</v>
      </c>
      <c r="B10">
        <v>0</v>
      </c>
      <c r="C10">
        <v>0</v>
      </c>
      <c r="D10">
        <v>39.9</v>
      </c>
      <c r="E10">
        <v>0</v>
      </c>
      <c r="F10">
        <v>0</v>
      </c>
      <c r="G10">
        <v>54.3</v>
      </c>
      <c r="H10">
        <v>0</v>
      </c>
      <c r="I10">
        <v>0</v>
      </c>
      <c r="J10">
        <v>0</v>
      </c>
      <c r="K10">
        <v>686.77995699999997</v>
      </c>
      <c r="L10">
        <v>653.15250000000003</v>
      </c>
      <c r="M10">
        <v>92</v>
      </c>
      <c r="N10">
        <v>57.96</v>
      </c>
      <c r="O10">
        <v>123.66562500000001</v>
      </c>
      <c r="P10">
        <v>103.5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275.625</v>
      </c>
      <c r="V10">
        <v>20.731850000000001</v>
      </c>
      <c r="W10">
        <v>43.097000000000001</v>
      </c>
      <c r="X10">
        <v>147.515625</v>
      </c>
      <c r="Y10">
        <v>0</v>
      </c>
      <c r="Z10">
        <v>0</v>
      </c>
      <c r="AA10">
        <v>0</v>
      </c>
      <c r="AB10">
        <v>26.34008</v>
      </c>
      <c r="AC10">
        <v>9.6778399999999998</v>
      </c>
      <c r="AD10">
        <v>0</v>
      </c>
      <c r="AE10">
        <v>49.436556000000003</v>
      </c>
      <c r="AF10">
        <v>8.8740000000000006</v>
      </c>
      <c r="AG10">
        <v>39.515999999999998</v>
      </c>
      <c r="AH10">
        <v>61.555</v>
      </c>
      <c r="AI10">
        <v>0</v>
      </c>
      <c r="AJ10">
        <v>0</v>
      </c>
      <c r="AK10">
        <v>50.76</v>
      </c>
      <c r="AL10">
        <v>34.86</v>
      </c>
      <c r="AM10">
        <v>0</v>
      </c>
      <c r="AN10">
        <v>0.86085</v>
      </c>
      <c r="AO10">
        <v>19.404</v>
      </c>
      <c r="AP10">
        <v>13.3224</v>
      </c>
      <c r="AQ10">
        <v>0</v>
      </c>
      <c r="AR10">
        <v>13.247999999999999</v>
      </c>
      <c r="AS10">
        <v>10.7616</v>
      </c>
      <c r="AT10">
        <v>17.584</v>
      </c>
      <c r="AU10">
        <v>0</v>
      </c>
      <c r="AV10">
        <v>0</v>
      </c>
      <c r="AW10">
        <v>10.86</v>
      </c>
      <c r="AX10">
        <v>83.296000000000006</v>
      </c>
      <c r="AY10">
        <v>0</v>
      </c>
      <c r="AZ10">
        <v>0</v>
      </c>
      <c r="BA10">
        <v>0</v>
      </c>
      <c r="BB10">
        <v>0</v>
      </c>
      <c r="BC10">
        <v>76.88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2914.2319890000003</v>
      </c>
    </row>
    <row r="11" spans="1:121">
      <c r="A11" t="s">
        <v>53</v>
      </c>
      <c r="B11">
        <v>0</v>
      </c>
      <c r="C11">
        <v>0</v>
      </c>
      <c r="D11">
        <v>39.9</v>
      </c>
      <c r="E11">
        <v>0</v>
      </c>
      <c r="F11">
        <v>0</v>
      </c>
      <c r="G11">
        <v>54.3</v>
      </c>
      <c r="H11">
        <v>0</v>
      </c>
      <c r="I11">
        <v>0</v>
      </c>
      <c r="J11">
        <v>0</v>
      </c>
      <c r="K11">
        <v>686.77995699999997</v>
      </c>
      <c r="L11">
        <v>653.15250000000003</v>
      </c>
      <c r="M11">
        <v>92</v>
      </c>
      <c r="N11">
        <v>57.96</v>
      </c>
      <c r="O11">
        <v>123.66562500000001</v>
      </c>
      <c r="P11">
        <v>103.5</v>
      </c>
      <c r="Q11">
        <v>19.984999999999999</v>
      </c>
      <c r="R11">
        <v>42.392195999999998</v>
      </c>
      <c r="S11">
        <v>26.390910000000002</v>
      </c>
      <c r="T11">
        <v>0</v>
      </c>
      <c r="U11">
        <v>275.625</v>
      </c>
      <c r="V11">
        <v>20.731850000000001</v>
      </c>
      <c r="W11">
        <v>43.097000000000001</v>
      </c>
      <c r="X11">
        <v>147.515625</v>
      </c>
      <c r="Y11">
        <v>0</v>
      </c>
      <c r="Z11">
        <v>0</v>
      </c>
      <c r="AA11">
        <v>0</v>
      </c>
      <c r="AB11">
        <v>26.34008</v>
      </c>
      <c r="AC11">
        <v>9.6778399999999998</v>
      </c>
      <c r="AD11">
        <v>0</v>
      </c>
      <c r="AE11">
        <v>49.436556000000003</v>
      </c>
      <c r="AF11">
        <v>8.8740000000000006</v>
      </c>
      <c r="AG11">
        <v>39.515999999999998</v>
      </c>
      <c r="AH11">
        <v>61.555</v>
      </c>
      <c r="AI11">
        <v>0</v>
      </c>
      <c r="AJ11">
        <v>0</v>
      </c>
      <c r="AK11">
        <v>50.76</v>
      </c>
      <c r="AL11">
        <v>34.86</v>
      </c>
      <c r="AM11">
        <v>0</v>
      </c>
      <c r="AN11">
        <v>0.86085</v>
      </c>
      <c r="AO11">
        <v>18.228000000000002</v>
      </c>
      <c r="AP11">
        <v>13.3224</v>
      </c>
      <c r="AQ11">
        <v>0</v>
      </c>
      <c r="AR11">
        <v>15.456</v>
      </c>
      <c r="AS11">
        <v>10.7616</v>
      </c>
      <c r="AT11">
        <v>17.584</v>
      </c>
      <c r="AU11">
        <v>0</v>
      </c>
      <c r="AV11">
        <v>0</v>
      </c>
      <c r="AW11">
        <v>10.86</v>
      </c>
      <c r="AX11">
        <v>83.296000000000006</v>
      </c>
      <c r="AY11">
        <v>0</v>
      </c>
      <c r="AZ11">
        <v>0</v>
      </c>
      <c r="BA11">
        <v>0</v>
      </c>
      <c r="BB11">
        <v>0</v>
      </c>
      <c r="BC11">
        <v>76.88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2915.2639890000005</v>
      </c>
    </row>
    <row r="12" spans="1:121">
      <c r="A12" t="s">
        <v>54</v>
      </c>
      <c r="B12">
        <v>0</v>
      </c>
      <c r="C12">
        <v>0</v>
      </c>
      <c r="D12">
        <v>39.9</v>
      </c>
      <c r="E12">
        <v>0</v>
      </c>
      <c r="F12">
        <v>0</v>
      </c>
      <c r="G12">
        <v>54.3</v>
      </c>
      <c r="H12">
        <v>0</v>
      </c>
      <c r="I12">
        <v>0</v>
      </c>
      <c r="J12">
        <v>0</v>
      </c>
      <c r="K12">
        <v>686.77995699999997</v>
      </c>
      <c r="L12">
        <v>653.15250000000003</v>
      </c>
      <c r="M12">
        <v>92</v>
      </c>
      <c r="N12">
        <v>57.96</v>
      </c>
      <c r="O12">
        <v>123.66562500000001</v>
      </c>
      <c r="P12">
        <v>103.5</v>
      </c>
      <c r="Q12">
        <v>19.984999999999999</v>
      </c>
      <c r="R12">
        <v>42.392195999999998</v>
      </c>
      <c r="S12">
        <v>26.390910000000002</v>
      </c>
      <c r="T12">
        <v>0</v>
      </c>
      <c r="U12">
        <v>275.625</v>
      </c>
      <c r="V12">
        <v>20.731850000000001</v>
      </c>
      <c r="W12">
        <v>43.097000000000001</v>
      </c>
      <c r="X12">
        <v>147.515625</v>
      </c>
      <c r="Y12">
        <v>0</v>
      </c>
      <c r="Z12">
        <v>0</v>
      </c>
      <c r="AA12">
        <v>0</v>
      </c>
      <c r="AB12">
        <v>26.34008</v>
      </c>
      <c r="AC12">
        <v>9.6778399999999998</v>
      </c>
      <c r="AD12">
        <v>0</v>
      </c>
      <c r="AE12">
        <v>49.436556000000003</v>
      </c>
      <c r="AF12">
        <v>8.8740000000000006</v>
      </c>
      <c r="AG12">
        <v>39.515999999999998</v>
      </c>
      <c r="AH12">
        <v>61.555</v>
      </c>
      <c r="AI12">
        <v>0</v>
      </c>
      <c r="AJ12">
        <v>0</v>
      </c>
      <c r="AK12">
        <v>50.76</v>
      </c>
      <c r="AL12">
        <v>34.86</v>
      </c>
      <c r="AM12">
        <v>0</v>
      </c>
      <c r="AN12">
        <v>0.86085</v>
      </c>
      <c r="AO12">
        <v>18.228000000000002</v>
      </c>
      <c r="AP12">
        <v>13.3224</v>
      </c>
      <c r="AQ12">
        <v>0</v>
      </c>
      <c r="AR12">
        <v>15.456</v>
      </c>
      <c r="AS12">
        <v>10.7616</v>
      </c>
      <c r="AT12">
        <v>17.584</v>
      </c>
      <c r="AU12">
        <v>0</v>
      </c>
      <c r="AV12">
        <v>0</v>
      </c>
      <c r="AW12">
        <v>10.86</v>
      </c>
      <c r="AX12">
        <v>83.296000000000006</v>
      </c>
      <c r="AY12">
        <v>0</v>
      </c>
      <c r="AZ12">
        <v>0</v>
      </c>
      <c r="BA12">
        <v>0</v>
      </c>
      <c r="BB12">
        <v>0</v>
      </c>
      <c r="BC12">
        <v>76.88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2915.2639890000005</v>
      </c>
    </row>
    <row r="13" spans="1:121">
      <c r="A13" t="s">
        <v>55</v>
      </c>
      <c r="B13">
        <v>0</v>
      </c>
      <c r="C13">
        <v>0</v>
      </c>
      <c r="D13">
        <v>39.9</v>
      </c>
      <c r="E13">
        <v>0</v>
      </c>
      <c r="F13">
        <v>0</v>
      </c>
      <c r="G13">
        <v>54.3</v>
      </c>
      <c r="H13">
        <v>0</v>
      </c>
      <c r="I13">
        <v>0</v>
      </c>
      <c r="J13">
        <v>0</v>
      </c>
      <c r="K13">
        <v>686.77995699999997</v>
      </c>
      <c r="L13">
        <v>653.15250000000003</v>
      </c>
      <c r="M13">
        <v>92</v>
      </c>
      <c r="N13">
        <v>57.96</v>
      </c>
      <c r="O13">
        <v>123.66562500000001</v>
      </c>
      <c r="P13">
        <v>103.5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275.625</v>
      </c>
      <c r="V13">
        <v>20.731850000000001</v>
      </c>
      <c r="W13">
        <v>43.097000000000001</v>
      </c>
      <c r="X13">
        <v>147.515625</v>
      </c>
      <c r="Y13">
        <v>0</v>
      </c>
      <c r="Z13">
        <v>0</v>
      </c>
      <c r="AA13">
        <v>0</v>
      </c>
      <c r="AB13">
        <v>26.34008</v>
      </c>
      <c r="AC13">
        <v>9.6778399999999998</v>
      </c>
      <c r="AD13">
        <v>0</v>
      </c>
      <c r="AE13">
        <v>49.436556000000003</v>
      </c>
      <c r="AF13">
        <v>8.8740000000000006</v>
      </c>
      <c r="AG13">
        <v>39.515999999999998</v>
      </c>
      <c r="AH13">
        <v>61.555</v>
      </c>
      <c r="AI13">
        <v>3.1825000000000001</v>
      </c>
      <c r="AJ13">
        <v>0</v>
      </c>
      <c r="AK13">
        <v>50.76</v>
      </c>
      <c r="AL13">
        <v>34.86</v>
      </c>
      <c r="AM13">
        <v>0</v>
      </c>
      <c r="AN13">
        <v>0.86085</v>
      </c>
      <c r="AO13">
        <v>18.228000000000002</v>
      </c>
      <c r="AP13">
        <v>13.3224</v>
      </c>
      <c r="AQ13">
        <v>0</v>
      </c>
      <c r="AR13">
        <v>48.576000000000001</v>
      </c>
      <c r="AS13">
        <v>10.7616</v>
      </c>
      <c r="AT13">
        <v>17.584</v>
      </c>
      <c r="AU13">
        <v>0</v>
      </c>
      <c r="AV13">
        <v>0</v>
      </c>
      <c r="AW13">
        <v>10.86</v>
      </c>
      <c r="AX13">
        <v>83.296000000000006</v>
      </c>
      <c r="AY13">
        <v>0</v>
      </c>
      <c r="AZ13">
        <v>0</v>
      </c>
      <c r="BA13">
        <v>0</v>
      </c>
      <c r="BB13">
        <v>0</v>
      </c>
      <c r="BC13">
        <v>76.88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2951.5664890000003</v>
      </c>
    </row>
    <row r="14" spans="1:121">
      <c r="A14" t="s">
        <v>56</v>
      </c>
      <c r="B14">
        <v>0</v>
      </c>
      <c r="C14">
        <v>0</v>
      </c>
      <c r="D14">
        <v>39.9</v>
      </c>
      <c r="E14">
        <v>0</v>
      </c>
      <c r="F14">
        <v>0</v>
      </c>
      <c r="G14">
        <v>54.3</v>
      </c>
      <c r="H14">
        <v>0</v>
      </c>
      <c r="I14">
        <v>0</v>
      </c>
      <c r="J14">
        <v>0</v>
      </c>
      <c r="K14">
        <v>686.77995699999997</v>
      </c>
      <c r="L14">
        <v>653.15250000000003</v>
      </c>
      <c r="M14">
        <v>92</v>
      </c>
      <c r="N14">
        <v>57.96</v>
      </c>
      <c r="O14">
        <v>123.66562500000001</v>
      </c>
      <c r="P14">
        <v>103.5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275.625</v>
      </c>
      <c r="V14">
        <v>20.731850000000001</v>
      </c>
      <c r="W14">
        <v>43.097000000000001</v>
      </c>
      <c r="X14">
        <v>147.515625</v>
      </c>
      <c r="Y14">
        <v>0</v>
      </c>
      <c r="Z14">
        <v>0</v>
      </c>
      <c r="AA14">
        <v>0</v>
      </c>
      <c r="AB14">
        <v>26.34008</v>
      </c>
      <c r="AC14">
        <v>9.6778399999999998</v>
      </c>
      <c r="AD14">
        <v>0</v>
      </c>
      <c r="AE14">
        <v>49.436556000000003</v>
      </c>
      <c r="AF14">
        <v>8.8740000000000006</v>
      </c>
      <c r="AG14">
        <v>39.515999999999998</v>
      </c>
      <c r="AH14">
        <v>61.555</v>
      </c>
      <c r="AI14">
        <v>3.1825000000000001</v>
      </c>
      <c r="AJ14">
        <v>0</v>
      </c>
      <c r="AK14">
        <v>50.76</v>
      </c>
      <c r="AL14">
        <v>34.86</v>
      </c>
      <c r="AM14">
        <v>0</v>
      </c>
      <c r="AN14">
        <v>0.86085</v>
      </c>
      <c r="AO14">
        <v>18.228000000000002</v>
      </c>
      <c r="AP14">
        <v>13.3224</v>
      </c>
      <c r="AQ14">
        <v>0</v>
      </c>
      <c r="AR14">
        <v>48.576000000000001</v>
      </c>
      <c r="AS14">
        <v>10.7616</v>
      </c>
      <c r="AT14">
        <v>17.584</v>
      </c>
      <c r="AU14">
        <v>0</v>
      </c>
      <c r="AV14">
        <v>0</v>
      </c>
      <c r="AW14">
        <v>10.86</v>
      </c>
      <c r="AX14">
        <v>83.296000000000006</v>
      </c>
      <c r="AY14">
        <v>0</v>
      </c>
      <c r="AZ14">
        <v>0</v>
      </c>
      <c r="BA14">
        <v>0</v>
      </c>
      <c r="BB14">
        <v>0</v>
      </c>
      <c r="BC14">
        <v>76.88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2951.5664890000003</v>
      </c>
    </row>
    <row r="15" spans="1:121">
      <c r="A15" t="s">
        <v>57</v>
      </c>
      <c r="B15">
        <v>0</v>
      </c>
      <c r="C15">
        <v>0</v>
      </c>
      <c r="D15">
        <v>39.9</v>
      </c>
      <c r="E15">
        <v>0</v>
      </c>
      <c r="F15">
        <v>0</v>
      </c>
      <c r="G15">
        <v>54.3</v>
      </c>
      <c r="H15">
        <v>0</v>
      </c>
      <c r="I15">
        <v>0</v>
      </c>
      <c r="J15">
        <v>0</v>
      </c>
      <c r="K15">
        <v>686.77995699999997</v>
      </c>
      <c r="L15">
        <v>653.15250000000003</v>
      </c>
      <c r="M15">
        <v>92</v>
      </c>
      <c r="N15">
        <v>57.96</v>
      </c>
      <c r="O15">
        <v>123.66562500000001</v>
      </c>
      <c r="P15">
        <v>103.5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275.625</v>
      </c>
      <c r="V15">
        <v>20.731850000000001</v>
      </c>
      <c r="W15">
        <v>43.097000000000001</v>
      </c>
      <c r="X15">
        <v>147.515625</v>
      </c>
      <c r="Y15">
        <v>0</v>
      </c>
      <c r="Z15">
        <v>0</v>
      </c>
      <c r="AA15">
        <v>0</v>
      </c>
      <c r="AB15">
        <v>26.34008</v>
      </c>
      <c r="AC15">
        <v>9.6778399999999998</v>
      </c>
      <c r="AD15">
        <v>0</v>
      </c>
      <c r="AE15">
        <v>49.436556000000003</v>
      </c>
      <c r="AF15">
        <v>8.8740000000000006</v>
      </c>
      <c r="AG15">
        <v>39.515999999999998</v>
      </c>
      <c r="AH15">
        <v>61.555</v>
      </c>
      <c r="AI15">
        <v>3.1825000000000001</v>
      </c>
      <c r="AJ15">
        <v>0</v>
      </c>
      <c r="AK15">
        <v>50.76</v>
      </c>
      <c r="AL15">
        <v>34.86</v>
      </c>
      <c r="AM15">
        <v>0</v>
      </c>
      <c r="AN15">
        <v>0.86085</v>
      </c>
      <c r="AO15">
        <v>18.228000000000002</v>
      </c>
      <c r="AP15">
        <v>12.169499999999999</v>
      </c>
      <c r="AQ15">
        <v>0</v>
      </c>
      <c r="AR15">
        <v>13.247999999999999</v>
      </c>
      <c r="AS15">
        <v>10.7616</v>
      </c>
      <c r="AT15">
        <v>17.584</v>
      </c>
      <c r="AU15">
        <v>0</v>
      </c>
      <c r="AV15">
        <v>0</v>
      </c>
      <c r="AW15">
        <v>10.86</v>
      </c>
      <c r="AX15">
        <v>83.296000000000006</v>
      </c>
      <c r="AY15">
        <v>0</v>
      </c>
      <c r="AZ15">
        <v>0</v>
      </c>
      <c r="BA15">
        <v>0</v>
      </c>
      <c r="BB15">
        <v>0</v>
      </c>
      <c r="BC15">
        <v>76.88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2915.0855890000003</v>
      </c>
    </row>
    <row r="16" spans="1:121">
      <c r="A16" t="s">
        <v>58</v>
      </c>
      <c r="B16">
        <v>0</v>
      </c>
      <c r="C16">
        <v>0</v>
      </c>
      <c r="D16">
        <v>39.9</v>
      </c>
      <c r="E16">
        <v>0</v>
      </c>
      <c r="F16">
        <v>0</v>
      </c>
      <c r="G16">
        <v>54.3</v>
      </c>
      <c r="H16">
        <v>0</v>
      </c>
      <c r="I16">
        <v>0</v>
      </c>
      <c r="J16">
        <v>0</v>
      </c>
      <c r="K16">
        <v>686.77995699999997</v>
      </c>
      <c r="L16">
        <v>653.15250000000003</v>
      </c>
      <c r="M16">
        <v>92</v>
      </c>
      <c r="N16">
        <v>57.96</v>
      </c>
      <c r="O16">
        <v>123.66562500000001</v>
      </c>
      <c r="P16">
        <v>103.5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275.625</v>
      </c>
      <c r="V16">
        <v>20.731850000000001</v>
      </c>
      <c r="W16">
        <v>43.097000000000001</v>
      </c>
      <c r="X16">
        <v>147.515625</v>
      </c>
      <c r="Y16">
        <v>0</v>
      </c>
      <c r="Z16">
        <v>0</v>
      </c>
      <c r="AA16">
        <v>0</v>
      </c>
      <c r="AB16">
        <v>26.34008</v>
      </c>
      <c r="AC16">
        <v>9.6778399999999998</v>
      </c>
      <c r="AD16">
        <v>0</v>
      </c>
      <c r="AE16">
        <v>49.436556000000003</v>
      </c>
      <c r="AF16">
        <v>8.8740000000000006</v>
      </c>
      <c r="AG16">
        <v>39.515999999999998</v>
      </c>
      <c r="AH16">
        <v>61.555</v>
      </c>
      <c r="AI16">
        <v>3.1825000000000001</v>
      </c>
      <c r="AJ16">
        <v>0</v>
      </c>
      <c r="AK16">
        <v>50.76</v>
      </c>
      <c r="AL16">
        <v>34.86</v>
      </c>
      <c r="AM16">
        <v>0</v>
      </c>
      <c r="AN16">
        <v>0.86085</v>
      </c>
      <c r="AO16">
        <v>18.228000000000002</v>
      </c>
      <c r="AP16">
        <v>12.169499999999999</v>
      </c>
      <c r="AQ16">
        <v>0</v>
      </c>
      <c r="AR16">
        <v>13.247999999999999</v>
      </c>
      <c r="AS16">
        <v>10.7616</v>
      </c>
      <c r="AT16">
        <v>17.584</v>
      </c>
      <c r="AU16">
        <v>0</v>
      </c>
      <c r="AV16">
        <v>0</v>
      </c>
      <c r="AW16">
        <v>10.86</v>
      </c>
      <c r="AX16">
        <v>83.296000000000006</v>
      </c>
      <c r="AY16">
        <v>0</v>
      </c>
      <c r="AZ16">
        <v>0</v>
      </c>
      <c r="BA16">
        <v>0</v>
      </c>
      <c r="BB16">
        <v>0</v>
      </c>
      <c r="BC16">
        <v>76.88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2915.0855890000003</v>
      </c>
    </row>
    <row r="17" spans="1:117">
      <c r="A17" t="s">
        <v>59</v>
      </c>
      <c r="B17">
        <v>0</v>
      </c>
      <c r="C17">
        <v>0</v>
      </c>
      <c r="D17">
        <v>39.9</v>
      </c>
      <c r="E17">
        <v>0</v>
      </c>
      <c r="F17">
        <v>0</v>
      </c>
      <c r="G17">
        <v>54.3</v>
      </c>
      <c r="H17">
        <v>0</v>
      </c>
      <c r="I17">
        <v>0</v>
      </c>
      <c r="J17">
        <v>0</v>
      </c>
      <c r="K17">
        <v>686.77995699999997</v>
      </c>
      <c r="L17">
        <v>653.15250000000003</v>
      </c>
      <c r="M17">
        <v>92</v>
      </c>
      <c r="N17">
        <v>57.96</v>
      </c>
      <c r="O17">
        <v>123.66562500000001</v>
      </c>
      <c r="P17">
        <v>103.5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275.625</v>
      </c>
      <c r="V17">
        <v>20.731850000000001</v>
      </c>
      <c r="W17">
        <v>43.097000000000001</v>
      </c>
      <c r="X17">
        <v>147.515625</v>
      </c>
      <c r="Y17">
        <v>0</v>
      </c>
      <c r="Z17">
        <v>0</v>
      </c>
      <c r="AA17">
        <v>0</v>
      </c>
      <c r="AB17">
        <v>18.661999999999999</v>
      </c>
      <c r="AC17">
        <v>9.6778399999999998</v>
      </c>
      <c r="AD17">
        <v>0</v>
      </c>
      <c r="AE17">
        <v>49.436556000000003</v>
      </c>
      <c r="AF17">
        <v>8.8740000000000006</v>
      </c>
      <c r="AG17">
        <v>39.515999999999998</v>
      </c>
      <c r="AH17">
        <v>61.555</v>
      </c>
      <c r="AI17">
        <v>3.1825000000000001</v>
      </c>
      <c r="AJ17">
        <v>0</v>
      </c>
      <c r="AK17">
        <v>50.76</v>
      </c>
      <c r="AL17">
        <v>34.86</v>
      </c>
      <c r="AM17">
        <v>0</v>
      </c>
      <c r="AN17">
        <v>0.86085</v>
      </c>
      <c r="AO17">
        <v>18.228000000000002</v>
      </c>
      <c r="AP17">
        <v>12.169499999999999</v>
      </c>
      <c r="AQ17">
        <v>0</v>
      </c>
      <c r="AR17">
        <v>13.247999999999999</v>
      </c>
      <c r="AS17">
        <v>10.7616</v>
      </c>
      <c r="AT17">
        <v>17.584</v>
      </c>
      <c r="AU17">
        <v>0</v>
      </c>
      <c r="AV17">
        <v>0</v>
      </c>
      <c r="AW17">
        <v>10.86</v>
      </c>
      <c r="AX17">
        <v>83.296000000000006</v>
      </c>
      <c r="AY17">
        <v>0</v>
      </c>
      <c r="AZ17">
        <v>0</v>
      </c>
      <c r="BA17">
        <v>0</v>
      </c>
      <c r="BB17">
        <v>0</v>
      </c>
      <c r="BC17">
        <v>76.88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2907.4075090000001</v>
      </c>
    </row>
    <row r="18" spans="1:117">
      <c r="A18" t="s">
        <v>60</v>
      </c>
      <c r="B18">
        <v>0</v>
      </c>
      <c r="C18">
        <v>0</v>
      </c>
      <c r="D18">
        <v>39.9</v>
      </c>
      <c r="E18">
        <v>0</v>
      </c>
      <c r="F18">
        <v>0</v>
      </c>
      <c r="G18">
        <v>54.3</v>
      </c>
      <c r="H18">
        <v>0</v>
      </c>
      <c r="I18">
        <v>0</v>
      </c>
      <c r="J18">
        <v>0</v>
      </c>
      <c r="K18">
        <v>686.77995699999997</v>
      </c>
      <c r="L18">
        <v>653.15250000000003</v>
      </c>
      <c r="M18">
        <v>92</v>
      </c>
      <c r="N18">
        <v>57.96</v>
      </c>
      <c r="O18">
        <v>123.66562500000001</v>
      </c>
      <c r="P18">
        <v>103.5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275.625</v>
      </c>
      <c r="V18">
        <v>20.731850000000001</v>
      </c>
      <c r="W18">
        <v>43.097000000000001</v>
      </c>
      <c r="X18">
        <v>147.515625</v>
      </c>
      <c r="Y18">
        <v>0</v>
      </c>
      <c r="Z18">
        <v>0</v>
      </c>
      <c r="AA18">
        <v>0</v>
      </c>
      <c r="AB18">
        <v>18.661999999999999</v>
      </c>
      <c r="AC18">
        <v>9.6778399999999998</v>
      </c>
      <c r="AD18">
        <v>0</v>
      </c>
      <c r="AE18">
        <v>49.436556000000003</v>
      </c>
      <c r="AF18">
        <v>8.8740000000000006</v>
      </c>
      <c r="AG18">
        <v>39.515999999999998</v>
      </c>
      <c r="AH18">
        <v>61.555</v>
      </c>
      <c r="AI18">
        <v>3.1825000000000001</v>
      </c>
      <c r="AJ18">
        <v>0</v>
      </c>
      <c r="AK18">
        <v>50.76</v>
      </c>
      <c r="AL18">
        <v>34.86</v>
      </c>
      <c r="AM18">
        <v>0</v>
      </c>
      <c r="AN18">
        <v>0.86085</v>
      </c>
      <c r="AO18">
        <v>18.228000000000002</v>
      </c>
      <c r="AP18">
        <v>12.169499999999999</v>
      </c>
      <c r="AQ18">
        <v>0</v>
      </c>
      <c r="AR18">
        <v>13.247999999999999</v>
      </c>
      <c r="AS18">
        <v>10.7616</v>
      </c>
      <c r="AT18">
        <v>17.584</v>
      </c>
      <c r="AU18">
        <v>0</v>
      </c>
      <c r="AV18">
        <v>0</v>
      </c>
      <c r="AW18">
        <v>10.86</v>
      </c>
      <c r="AX18">
        <v>83.296000000000006</v>
      </c>
      <c r="AY18">
        <v>0</v>
      </c>
      <c r="AZ18">
        <v>0</v>
      </c>
      <c r="BA18">
        <v>0</v>
      </c>
      <c r="BB18">
        <v>0</v>
      </c>
      <c r="BC18">
        <v>76.88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2907.4075090000001</v>
      </c>
    </row>
    <row r="19" spans="1:117">
      <c r="A19" t="s">
        <v>61</v>
      </c>
      <c r="B19">
        <v>0</v>
      </c>
      <c r="C19">
        <v>0</v>
      </c>
      <c r="D19">
        <v>39.9</v>
      </c>
      <c r="E19">
        <v>0</v>
      </c>
      <c r="F19">
        <v>0</v>
      </c>
      <c r="G19">
        <v>54.3</v>
      </c>
      <c r="H19">
        <v>0</v>
      </c>
      <c r="I19">
        <v>0</v>
      </c>
      <c r="J19">
        <v>0</v>
      </c>
      <c r="K19">
        <v>686.77995699999997</v>
      </c>
      <c r="L19">
        <v>653.15250000000003</v>
      </c>
      <c r="M19">
        <v>92</v>
      </c>
      <c r="N19">
        <v>57.96</v>
      </c>
      <c r="O19">
        <v>123.66562500000001</v>
      </c>
      <c r="P19">
        <v>103.5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275.625</v>
      </c>
      <c r="V19">
        <v>20.731850000000001</v>
      </c>
      <c r="W19">
        <v>43.097000000000001</v>
      </c>
      <c r="X19">
        <v>147.515625</v>
      </c>
      <c r="Y19">
        <v>0</v>
      </c>
      <c r="Z19">
        <v>0</v>
      </c>
      <c r="AA19">
        <v>0</v>
      </c>
      <c r="AB19">
        <v>18.661999999999999</v>
      </c>
      <c r="AC19">
        <v>9.6778399999999998</v>
      </c>
      <c r="AD19">
        <v>0</v>
      </c>
      <c r="AE19">
        <v>49.436556000000003</v>
      </c>
      <c r="AF19">
        <v>8.8740000000000006</v>
      </c>
      <c r="AG19">
        <v>39.515999999999998</v>
      </c>
      <c r="AH19">
        <v>61.555</v>
      </c>
      <c r="AI19">
        <v>3.1825000000000001</v>
      </c>
      <c r="AJ19">
        <v>0</v>
      </c>
      <c r="AK19">
        <v>50.76</v>
      </c>
      <c r="AL19">
        <v>34.86</v>
      </c>
      <c r="AM19">
        <v>0</v>
      </c>
      <c r="AN19">
        <v>0.86085</v>
      </c>
      <c r="AO19">
        <v>18.228000000000002</v>
      </c>
      <c r="AP19">
        <v>12.169499999999999</v>
      </c>
      <c r="AQ19">
        <v>0</v>
      </c>
      <c r="AR19">
        <v>13.247999999999999</v>
      </c>
      <c r="AS19">
        <v>10.7616</v>
      </c>
      <c r="AT19">
        <v>17.584</v>
      </c>
      <c r="AU19">
        <v>0</v>
      </c>
      <c r="AV19">
        <v>0</v>
      </c>
      <c r="AW19">
        <v>10.86</v>
      </c>
      <c r="AX19">
        <v>83.296000000000006</v>
      </c>
      <c r="AY19">
        <v>0</v>
      </c>
      <c r="AZ19">
        <v>0</v>
      </c>
      <c r="BA19">
        <v>0</v>
      </c>
      <c r="BB19">
        <v>0</v>
      </c>
      <c r="BC19">
        <v>76.88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2907.4075090000001</v>
      </c>
    </row>
    <row r="20" spans="1:117">
      <c r="A20" t="s">
        <v>62</v>
      </c>
      <c r="B20">
        <v>0</v>
      </c>
      <c r="C20">
        <v>0</v>
      </c>
      <c r="D20">
        <v>39.9</v>
      </c>
      <c r="E20">
        <v>0</v>
      </c>
      <c r="F20">
        <v>0</v>
      </c>
      <c r="G20">
        <v>54.3</v>
      </c>
      <c r="H20">
        <v>0</v>
      </c>
      <c r="I20">
        <v>0</v>
      </c>
      <c r="J20">
        <v>0</v>
      </c>
      <c r="K20">
        <v>686.77995699999997</v>
      </c>
      <c r="L20">
        <v>653.15250000000003</v>
      </c>
      <c r="M20">
        <v>92</v>
      </c>
      <c r="N20">
        <v>57.96</v>
      </c>
      <c r="O20">
        <v>123.66562500000001</v>
      </c>
      <c r="P20">
        <v>103.5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275.625</v>
      </c>
      <c r="V20">
        <v>20.731850000000001</v>
      </c>
      <c r="W20">
        <v>43.097000000000001</v>
      </c>
      <c r="X20">
        <v>147.515625</v>
      </c>
      <c r="Y20">
        <v>0</v>
      </c>
      <c r="Z20">
        <v>0</v>
      </c>
      <c r="AA20">
        <v>0</v>
      </c>
      <c r="AB20">
        <v>18.661999999999999</v>
      </c>
      <c r="AC20">
        <v>9.6778399999999998</v>
      </c>
      <c r="AD20">
        <v>0</v>
      </c>
      <c r="AE20">
        <v>49.436556000000003</v>
      </c>
      <c r="AF20">
        <v>8.8740000000000006</v>
      </c>
      <c r="AG20">
        <v>39.515999999999998</v>
      </c>
      <c r="AH20">
        <v>61.555</v>
      </c>
      <c r="AI20">
        <v>3.1825000000000001</v>
      </c>
      <c r="AJ20">
        <v>0</v>
      </c>
      <c r="AK20">
        <v>50.76</v>
      </c>
      <c r="AL20">
        <v>34.86</v>
      </c>
      <c r="AM20">
        <v>0</v>
      </c>
      <c r="AN20">
        <v>0.86085</v>
      </c>
      <c r="AO20">
        <v>18.228000000000002</v>
      </c>
      <c r="AP20">
        <v>12.169499999999999</v>
      </c>
      <c r="AQ20">
        <v>0</v>
      </c>
      <c r="AR20">
        <v>13.247999999999999</v>
      </c>
      <c r="AS20">
        <v>10.7616</v>
      </c>
      <c r="AT20">
        <v>17.584</v>
      </c>
      <c r="AU20">
        <v>0</v>
      </c>
      <c r="AV20">
        <v>0</v>
      </c>
      <c r="AW20">
        <v>10.86</v>
      </c>
      <c r="AX20">
        <v>83.296000000000006</v>
      </c>
      <c r="AY20">
        <v>0</v>
      </c>
      <c r="AZ20">
        <v>0</v>
      </c>
      <c r="BA20">
        <v>0</v>
      </c>
      <c r="BB20">
        <v>0</v>
      </c>
      <c r="BC20">
        <v>76.88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2907.4075090000001</v>
      </c>
    </row>
    <row r="21" spans="1:117">
      <c r="A21" t="s">
        <v>63</v>
      </c>
      <c r="B21">
        <v>0</v>
      </c>
      <c r="C21">
        <v>0</v>
      </c>
      <c r="D21">
        <v>39.9</v>
      </c>
      <c r="E21">
        <v>0</v>
      </c>
      <c r="F21">
        <v>0</v>
      </c>
      <c r="G21">
        <v>54.3</v>
      </c>
      <c r="H21">
        <v>0</v>
      </c>
      <c r="I21">
        <v>0</v>
      </c>
      <c r="J21">
        <v>0</v>
      </c>
      <c r="K21">
        <v>686.77995699999997</v>
      </c>
      <c r="L21">
        <v>653.15250000000003</v>
      </c>
      <c r="M21">
        <v>92</v>
      </c>
      <c r="N21">
        <v>57.96</v>
      </c>
      <c r="O21">
        <v>123.66562500000001</v>
      </c>
      <c r="P21">
        <v>103.5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275.625</v>
      </c>
      <c r="V21">
        <v>20.731850000000001</v>
      </c>
      <c r="W21">
        <v>43.097000000000001</v>
      </c>
      <c r="X21">
        <v>147.515625</v>
      </c>
      <c r="Y21">
        <v>0</v>
      </c>
      <c r="Z21">
        <v>6.5208000000000004</v>
      </c>
      <c r="AA21">
        <v>0</v>
      </c>
      <c r="AB21">
        <v>18.661999999999999</v>
      </c>
      <c r="AC21">
        <v>9.6778399999999998</v>
      </c>
      <c r="AD21">
        <v>0</v>
      </c>
      <c r="AE21">
        <v>49.436556000000003</v>
      </c>
      <c r="AF21">
        <v>8.8740000000000006</v>
      </c>
      <c r="AG21">
        <v>39.515999999999998</v>
      </c>
      <c r="AH21">
        <v>61.555</v>
      </c>
      <c r="AI21">
        <v>3.1825000000000001</v>
      </c>
      <c r="AJ21">
        <v>0</v>
      </c>
      <c r="AK21">
        <v>50.76</v>
      </c>
      <c r="AL21">
        <v>36.021999999999998</v>
      </c>
      <c r="AM21">
        <v>0</v>
      </c>
      <c r="AN21">
        <v>0.86085</v>
      </c>
      <c r="AO21">
        <v>18.228000000000002</v>
      </c>
      <c r="AP21">
        <v>12.169499999999999</v>
      </c>
      <c r="AQ21">
        <v>0</v>
      </c>
      <c r="AR21">
        <v>13.247999999999999</v>
      </c>
      <c r="AS21">
        <v>10.7616</v>
      </c>
      <c r="AT21">
        <v>17.584</v>
      </c>
      <c r="AU21">
        <v>0</v>
      </c>
      <c r="AV21">
        <v>0</v>
      </c>
      <c r="AW21">
        <v>10.86</v>
      </c>
      <c r="AX21">
        <v>83.296000000000006</v>
      </c>
      <c r="AY21">
        <v>0</v>
      </c>
      <c r="AZ21">
        <v>0</v>
      </c>
      <c r="BA21">
        <v>0</v>
      </c>
      <c r="BB21">
        <v>0</v>
      </c>
      <c r="BC21">
        <v>76.88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2915.0903089999997</v>
      </c>
    </row>
    <row r="22" spans="1:117">
      <c r="A22" t="s">
        <v>64</v>
      </c>
      <c r="B22">
        <v>0</v>
      </c>
      <c r="C22">
        <v>0</v>
      </c>
      <c r="D22">
        <v>39.9</v>
      </c>
      <c r="E22">
        <v>0</v>
      </c>
      <c r="F22">
        <v>0</v>
      </c>
      <c r="G22">
        <v>54.3</v>
      </c>
      <c r="H22">
        <v>0</v>
      </c>
      <c r="I22">
        <v>0</v>
      </c>
      <c r="J22">
        <v>0</v>
      </c>
      <c r="K22">
        <v>686.77995699999997</v>
      </c>
      <c r="L22">
        <v>653.15250000000003</v>
      </c>
      <c r="M22">
        <v>92</v>
      </c>
      <c r="N22">
        <v>57.96</v>
      </c>
      <c r="O22">
        <v>123.66562500000001</v>
      </c>
      <c r="P22">
        <v>103.5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275.625</v>
      </c>
      <c r="V22">
        <v>20.731850000000001</v>
      </c>
      <c r="W22">
        <v>43.097000000000001</v>
      </c>
      <c r="X22">
        <v>147.515625</v>
      </c>
      <c r="Y22">
        <v>0</v>
      </c>
      <c r="Z22">
        <v>6.5208000000000004</v>
      </c>
      <c r="AA22">
        <v>0</v>
      </c>
      <c r="AB22">
        <v>9.3309999999999995</v>
      </c>
      <c r="AC22">
        <v>9.6778399999999998</v>
      </c>
      <c r="AD22">
        <v>0</v>
      </c>
      <c r="AE22">
        <v>49.436556000000003</v>
      </c>
      <c r="AF22">
        <v>8.8740000000000006</v>
      </c>
      <c r="AG22">
        <v>39.515999999999998</v>
      </c>
      <c r="AH22">
        <v>61.555</v>
      </c>
      <c r="AI22">
        <v>3.1825000000000001</v>
      </c>
      <c r="AJ22">
        <v>0</v>
      </c>
      <c r="AK22">
        <v>50.76</v>
      </c>
      <c r="AL22">
        <v>36.021999999999998</v>
      </c>
      <c r="AM22">
        <v>0</v>
      </c>
      <c r="AN22">
        <v>0.86085</v>
      </c>
      <c r="AO22">
        <v>17.64</v>
      </c>
      <c r="AP22">
        <v>12.169499999999999</v>
      </c>
      <c r="AQ22">
        <v>0</v>
      </c>
      <c r="AR22">
        <v>13.247999999999999</v>
      </c>
      <c r="AS22">
        <v>10.7616</v>
      </c>
      <c r="AT22">
        <v>17.584</v>
      </c>
      <c r="AU22">
        <v>0</v>
      </c>
      <c r="AV22">
        <v>0</v>
      </c>
      <c r="AW22">
        <v>10.86</v>
      </c>
      <c r="AX22">
        <v>83.296000000000006</v>
      </c>
      <c r="AY22">
        <v>0</v>
      </c>
      <c r="AZ22">
        <v>0</v>
      </c>
      <c r="BA22">
        <v>0</v>
      </c>
      <c r="BB22">
        <v>0</v>
      </c>
      <c r="BC22">
        <v>76.88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2905.1713089999998</v>
      </c>
    </row>
    <row r="23" spans="1:117">
      <c r="A23" t="s">
        <v>65</v>
      </c>
      <c r="B23">
        <v>0</v>
      </c>
      <c r="C23">
        <v>0</v>
      </c>
      <c r="D23">
        <v>39.9</v>
      </c>
      <c r="E23">
        <v>0</v>
      </c>
      <c r="F23">
        <v>0</v>
      </c>
      <c r="G23">
        <v>54.3</v>
      </c>
      <c r="H23">
        <v>0</v>
      </c>
      <c r="I23">
        <v>0</v>
      </c>
      <c r="J23">
        <v>0</v>
      </c>
      <c r="K23">
        <v>686.77995699999997</v>
      </c>
      <c r="L23">
        <v>653.15250000000003</v>
      </c>
      <c r="M23">
        <v>92</v>
      </c>
      <c r="N23">
        <v>57.96</v>
      </c>
      <c r="O23">
        <v>123.66562500000001</v>
      </c>
      <c r="P23">
        <v>103.5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275.625</v>
      </c>
      <c r="V23">
        <v>20.731850000000001</v>
      </c>
      <c r="W23">
        <v>43.097000000000001</v>
      </c>
      <c r="X23">
        <v>147.515625</v>
      </c>
      <c r="Y23">
        <v>0</v>
      </c>
      <c r="Z23">
        <v>6.5208000000000004</v>
      </c>
      <c r="AA23">
        <v>0</v>
      </c>
      <c r="AB23">
        <v>9.3309999999999995</v>
      </c>
      <c r="AC23">
        <v>0</v>
      </c>
      <c r="AD23">
        <v>0</v>
      </c>
      <c r="AE23">
        <v>49.436556000000003</v>
      </c>
      <c r="AF23">
        <v>8.8740000000000006</v>
      </c>
      <c r="AG23">
        <v>39.515999999999998</v>
      </c>
      <c r="AH23">
        <v>61.555</v>
      </c>
      <c r="AI23">
        <v>3.1825000000000001</v>
      </c>
      <c r="AJ23">
        <v>0</v>
      </c>
      <c r="AK23">
        <v>50.76</v>
      </c>
      <c r="AL23">
        <v>36.021999999999998</v>
      </c>
      <c r="AM23">
        <v>0</v>
      </c>
      <c r="AN23">
        <v>0.86085</v>
      </c>
      <c r="AO23">
        <v>17.64</v>
      </c>
      <c r="AP23">
        <v>12.169499999999999</v>
      </c>
      <c r="AQ23">
        <v>0</v>
      </c>
      <c r="AR23">
        <v>13.247999999999999</v>
      </c>
      <c r="AS23">
        <v>10.7616</v>
      </c>
      <c r="AT23">
        <v>17.584</v>
      </c>
      <c r="AU23">
        <v>0</v>
      </c>
      <c r="AV23">
        <v>0</v>
      </c>
      <c r="AW23">
        <v>10.86</v>
      </c>
      <c r="AX23">
        <v>83.296000000000006</v>
      </c>
      <c r="AY23">
        <v>0</v>
      </c>
      <c r="AZ23">
        <v>0</v>
      </c>
      <c r="BA23">
        <v>0</v>
      </c>
      <c r="BB23">
        <v>0</v>
      </c>
      <c r="BC23">
        <v>76.88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2895.493469</v>
      </c>
    </row>
    <row r="24" spans="1:117">
      <c r="A24" t="s">
        <v>66</v>
      </c>
      <c r="B24">
        <v>0</v>
      </c>
      <c r="C24">
        <v>0</v>
      </c>
      <c r="D24">
        <v>39.9</v>
      </c>
      <c r="E24">
        <v>0</v>
      </c>
      <c r="F24">
        <v>0</v>
      </c>
      <c r="G24">
        <v>54.3</v>
      </c>
      <c r="H24">
        <v>0</v>
      </c>
      <c r="I24">
        <v>0</v>
      </c>
      <c r="J24">
        <v>0</v>
      </c>
      <c r="K24">
        <v>686.77995699999997</v>
      </c>
      <c r="L24">
        <v>653.15250000000003</v>
      </c>
      <c r="M24">
        <v>92</v>
      </c>
      <c r="N24">
        <v>57.96</v>
      </c>
      <c r="O24">
        <v>123.66562500000001</v>
      </c>
      <c r="P24">
        <v>103.5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275.625</v>
      </c>
      <c r="V24">
        <v>20.731850000000001</v>
      </c>
      <c r="W24">
        <v>43.097000000000001</v>
      </c>
      <c r="X24">
        <v>147.515625</v>
      </c>
      <c r="Y24">
        <v>0</v>
      </c>
      <c r="Z24">
        <v>6.5208000000000004</v>
      </c>
      <c r="AA24">
        <v>0</v>
      </c>
      <c r="AB24">
        <v>9.3309999999999995</v>
      </c>
      <c r="AC24">
        <v>0</v>
      </c>
      <c r="AD24">
        <v>0</v>
      </c>
      <c r="AE24">
        <v>49.436556000000003</v>
      </c>
      <c r="AF24">
        <v>8.8740000000000006</v>
      </c>
      <c r="AG24">
        <v>39.515999999999998</v>
      </c>
      <c r="AH24">
        <v>61.555</v>
      </c>
      <c r="AI24">
        <v>3.1825000000000001</v>
      </c>
      <c r="AJ24">
        <v>0</v>
      </c>
      <c r="AK24">
        <v>50.76</v>
      </c>
      <c r="AL24">
        <v>36.021999999999998</v>
      </c>
      <c r="AM24">
        <v>0</v>
      </c>
      <c r="AN24">
        <v>0.86085</v>
      </c>
      <c r="AO24">
        <v>17.64</v>
      </c>
      <c r="AP24">
        <v>12.169499999999999</v>
      </c>
      <c r="AQ24">
        <v>0</v>
      </c>
      <c r="AR24">
        <v>13.247999999999999</v>
      </c>
      <c r="AS24">
        <v>10.7616</v>
      </c>
      <c r="AT24">
        <v>17.584</v>
      </c>
      <c r="AU24">
        <v>0</v>
      </c>
      <c r="AV24">
        <v>0</v>
      </c>
      <c r="AW24">
        <v>10.86</v>
      </c>
      <c r="AX24">
        <v>83.296000000000006</v>
      </c>
      <c r="AY24">
        <v>0</v>
      </c>
      <c r="AZ24">
        <v>0</v>
      </c>
      <c r="BA24">
        <v>0</v>
      </c>
      <c r="BB24">
        <v>0</v>
      </c>
      <c r="BC24">
        <v>76.88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2895.493469</v>
      </c>
    </row>
    <row r="25" spans="1:117">
      <c r="A25" t="s">
        <v>67</v>
      </c>
      <c r="B25">
        <v>0</v>
      </c>
      <c r="C25">
        <v>0</v>
      </c>
      <c r="D25">
        <v>39.9</v>
      </c>
      <c r="E25">
        <v>0</v>
      </c>
      <c r="F25">
        <v>0</v>
      </c>
      <c r="G25">
        <v>54.3</v>
      </c>
      <c r="H25">
        <v>0</v>
      </c>
      <c r="I25">
        <v>0</v>
      </c>
      <c r="J25">
        <v>0</v>
      </c>
      <c r="K25">
        <v>686.77995699999997</v>
      </c>
      <c r="L25">
        <v>653.15250000000003</v>
      </c>
      <c r="M25">
        <v>92</v>
      </c>
      <c r="N25">
        <v>57.96</v>
      </c>
      <c r="O25">
        <v>123.66562500000001</v>
      </c>
      <c r="P25">
        <v>103.5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275.625</v>
      </c>
      <c r="V25">
        <v>20.731850000000001</v>
      </c>
      <c r="W25">
        <v>43.097000000000001</v>
      </c>
      <c r="X25">
        <v>147.515625</v>
      </c>
      <c r="Y25">
        <v>0</v>
      </c>
      <c r="Z25">
        <v>1.1000000000000001</v>
      </c>
      <c r="AA25">
        <v>0</v>
      </c>
      <c r="AB25">
        <v>9.3309999999999995</v>
      </c>
      <c r="AC25">
        <v>0</v>
      </c>
      <c r="AD25">
        <v>0</v>
      </c>
      <c r="AE25">
        <v>49.436556000000003</v>
      </c>
      <c r="AF25">
        <v>8.8740000000000006</v>
      </c>
      <c r="AG25">
        <v>39.515999999999998</v>
      </c>
      <c r="AH25">
        <v>61.555</v>
      </c>
      <c r="AI25">
        <v>3.1825000000000001</v>
      </c>
      <c r="AJ25">
        <v>0</v>
      </c>
      <c r="AK25">
        <v>50.76</v>
      </c>
      <c r="AL25">
        <v>36.021999999999998</v>
      </c>
      <c r="AM25">
        <v>0</v>
      </c>
      <c r="AN25">
        <v>0.86085</v>
      </c>
      <c r="AO25">
        <v>16.170000000000002</v>
      </c>
      <c r="AP25">
        <v>12.169499999999999</v>
      </c>
      <c r="AQ25">
        <v>0</v>
      </c>
      <c r="AR25">
        <v>13.247999999999999</v>
      </c>
      <c r="AS25">
        <v>10.7616</v>
      </c>
      <c r="AT25">
        <v>17.584</v>
      </c>
      <c r="AU25">
        <v>0</v>
      </c>
      <c r="AV25">
        <v>0</v>
      </c>
      <c r="AW25">
        <v>10.86</v>
      </c>
      <c r="AX25">
        <v>83.296000000000006</v>
      </c>
      <c r="AY25">
        <v>0</v>
      </c>
      <c r="AZ25">
        <v>0</v>
      </c>
      <c r="BA25">
        <v>0</v>
      </c>
      <c r="BB25">
        <v>0</v>
      </c>
      <c r="BC25">
        <v>76.88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2888.6026690000003</v>
      </c>
    </row>
    <row r="26" spans="1:117">
      <c r="A26" t="s">
        <v>68</v>
      </c>
      <c r="B26">
        <v>0</v>
      </c>
      <c r="C26">
        <v>0</v>
      </c>
      <c r="D26">
        <v>39.9</v>
      </c>
      <c r="E26">
        <v>0</v>
      </c>
      <c r="F26">
        <v>0</v>
      </c>
      <c r="G26">
        <v>54.3</v>
      </c>
      <c r="H26">
        <v>0</v>
      </c>
      <c r="I26">
        <v>0</v>
      </c>
      <c r="J26">
        <v>0</v>
      </c>
      <c r="K26">
        <v>686.77995699999997</v>
      </c>
      <c r="L26">
        <v>653.15250000000003</v>
      </c>
      <c r="M26">
        <v>92</v>
      </c>
      <c r="N26">
        <v>57.96</v>
      </c>
      <c r="O26">
        <v>123.66562500000001</v>
      </c>
      <c r="P26">
        <v>103.5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275.625</v>
      </c>
      <c r="V26">
        <v>20.731850000000001</v>
      </c>
      <c r="W26">
        <v>43.097000000000001</v>
      </c>
      <c r="X26">
        <v>147.515625</v>
      </c>
      <c r="Y26">
        <v>0</v>
      </c>
      <c r="Z26">
        <v>2.2000000000000002</v>
      </c>
      <c r="AA26">
        <v>8.9269999999999996</v>
      </c>
      <c r="AB26">
        <v>9.3309999999999995</v>
      </c>
      <c r="AC26">
        <v>0</v>
      </c>
      <c r="AD26">
        <v>0</v>
      </c>
      <c r="AE26">
        <v>49.436556000000003</v>
      </c>
      <c r="AF26">
        <v>8.8740000000000006</v>
      </c>
      <c r="AG26">
        <v>39.515999999999998</v>
      </c>
      <c r="AH26">
        <v>61.555</v>
      </c>
      <c r="AI26">
        <v>3.1825000000000001</v>
      </c>
      <c r="AJ26">
        <v>0</v>
      </c>
      <c r="AK26">
        <v>50.76</v>
      </c>
      <c r="AL26">
        <v>36.021999999999998</v>
      </c>
      <c r="AM26">
        <v>0</v>
      </c>
      <c r="AN26">
        <v>0.86085</v>
      </c>
      <c r="AO26">
        <v>16.170000000000002</v>
      </c>
      <c r="AP26">
        <v>12.169499999999999</v>
      </c>
      <c r="AQ26">
        <v>15.12</v>
      </c>
      <c r="AR26">
        <v>13.247999999999999</v>
      </c>
      <c r="AS26">
        <v>10.7616</v>
      </c>
      <c r="AT26">
        <v>17.584</v>
      </c>
      <c r="AU26">
        <v>0</v>
      </c>
      <c r="AV26">
        <v>0</v>
      </c>
      <c r="AW26">
        <v>10.86</v>
      </c>
      <c r="AX26">
        <v>83.296000000000006</v>
      </c>
      <c r="AY26">
        <v>0</v>
      </c>
      <c r="AZ26">
        <v>0</v>
      </c>
      <c r="BA26">
        <v>0</v>
      </c>
      <c r="BB26">
        <v>0</v>
      </c>
      <c r="BC26">
        <v>76.88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2913.7496690000003</v>
      </c>
    </row>
    <row r="27" spans="1:117">
      <c r="A27" t="s">
        <v>69</v>
      </c>
      <c r="B27">
        <v>0</v>
      </c>
      <c r="C27">
        <v>0</v>
      </c>
      <c r="D27">
        <v>39.9</v>
      </c>
      <c r="E27">
        <v>0</v>
      </c>
      <c r="F27">
        <v>0</v>
      </c>
      <c r="G27">
        <v>64.617000000000004</v>
      </c>
      <c r="H27">
        <v>0</v>
      </c>
      <c r="I27">
        <v>0</v>
      </c>
      <c r="J27">
        <v>83.296000000000006</v>
      </c>
      <c r="K27">
        <v>686.77995699999997</v>
      </c>
      <c r="L27">
        <v>653.15250000000003</v>
      </c>
      <c r="M27">
        <v>92</v>
      </c>
      <c r="N27">
        <v>57.96</v>
      </c>
      <c r="O27">
        <v>123.66562500000001</v>
      </c>
      <c r="P27">
        <v>103.5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275.625</v>
      </c>
      <c r="V27">
        <v>20.731850000000001</v>
      </c>
      <c r="W27">
        <v>43.097000000000001</v>
      </c>
      <c r="X27">
        <v>147.515625</v>
      </c>
      <c r="Y27">
        <v>0</v>
      </c>
      <c r="Z27">
        <v>3.3</v>
      </c>
      <c r="AA27">
        <v>13.983000000000001</v>
      </c>
      <c r="AB27">
        <v>9.3309999999999995</v>
      </c>
      <c r="AC27">
        <v>0</v>
      </c>
      <c r="AD27">
        <v>0</v>
      </c>
      <c r="AE27">
        <v>49.436556000000003</v>
      </c>
      <c r="AF27">
        <v>8.8740000000000006</v>
      </c>
      <c r="AG27">
        <v>39.515999999999998</v>
      </c>
      <c r="AH27">
        <v>61.555</v>
      </c>
      <c r="AI27">
        <v>3.1825000000000001</v>
      </c>
      <c r="AJ27">
        <v>0</v>
      </c>
      <c r="AK27">
        <v>50.76</v>
      </c>
      <c r="AL27">
        <v>36.021999999999998</v>
      </c>
      <c r="AM27">
        <v>0</v>
      </c>
      <c r="AN27">
        <v>0.86085</v>
      </c>
      <c r="AO27">
        <v>16.170000000000002</v>
      </c>
      <c r="AP27">
        <v>12.169499999999999</v>
      </c>
      <c r="AQ27">
        <v>31.122</v>
      </c>
      <c r="AR27">
        <v>48.576000000000001</v>
      </c>
      <c r="AS27">
        <v>14.7972</v>
      </c>
      <c r="AT27">
        <v>17.584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76.88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2974.7282690000006</v>
      </c>
    </row>
    <row r="28" spans="1:117">
      <c r="A28" t="s">
        <v>70</v>
      </c>
      <c r="B28">
        <v>0</v>
      </c>
      <c r="C28">
        <v>0</v>
      </c>
      <c r="D28">
        <v>39.9</v>
      </c>
      <c r="E28">
        <v>0</v>
      </c>
      <c r="F28">
        <v>0</v>
      </c>
      <c r="G28">
        <v>64.617000000000004</v>
      </c>
      <c r="H28">
        <v>0</v>
      </c>
      <c r="I28">
        <v>0</v>
      </c>
      <c r="J28">
        <v>83.296000000000006</v>
      </c>
      <c r="K28">
        <v>686.77995699999997</v>
      </c>
      <c r="L28">
        <v>653.15250000000003</v>
      </c>
      <c r="M28">
        <v>92</v>
      </c>
      <c r="N28">
        <v>57.96</v>
      </c>
      <c r="O28">
        <v>123.66562500000001</v>
      </c>
      <c r="P28">
        <v>103.5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275.625</v>
      </c>
      <c r="V28">
        <v>20.731850000000001</v>
      </c>
      <c r="W28">
        <v>43.097000000000001</v>
      </c>
      <c r="X28">
        <v>147.515625</v>
      </c>
      <c r="Y28">
        <v>0</v>
      </c>
      <c r="Z28">
        <v>19.6614</v>
      </c>
      <c r="AA28">
        <v>28.045000000000002</v>
      </c>
      <c r="AB28">
        <v>9.3309999999999995</v>
      </c>
      <c r="AC28">
        <v>0</v>
      </c>
      <c r="AD28">
        <v>0</v>
      </c>
      <c r="AE28">
        <v>49.436556000000003</v>
      </c>
      <c r="AF28">
        <v>8.8740000000000006</v>
      </c>
      <c r="AG28">
        <v>39.515999999999998</v>
      </c>
      <c r="AH28">
        <v>61.555</v>
      </c>
      <c r="AI28">
        <v>3.1825000000000001</v>
      </c>
      <c r="AJ28">
        <v>0</v>
      </c>
      <c r="AK28">
        <v>50.76</v>
      </c>
      <c r="AL28">
        <v>36.021999999999998</v>
      </c>
      <c r="AM28">
        <v>0</v>
      </c>
      <c r="AN28">
        <v>0.86085</v>
      </c>
      <c r="AO28">
        <v>16.170000000000002</v>
      </c>
      <c r="AP28">
        <v>12.169499999999999</v>
      </c>
      <c r="AQ28">
        <v>31.122</v>
      </c>
      <c r="AR28">
        <v>48.576000000000001</v>
      </c>
      <c r="AS28">
        <v>14.7972</v>
      </c>
      <c r="AT28">
        <v>17.584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76.88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3005.1516690000003</v>
      </c>
    </row>
    <row r="29" spans="1:117">
      <c r="A29" t="s">
        <v>71</v>
      </c>
      <c r="B29">
        <v>0</v>
      </c>
      <c r="C29">
        <v>0</v>
      </c>
      <c r="D29">
        <v>39.9</v>
      </c>
      <c r="E29">
        <v>0</v>
      </c>
      <c r="F29">
        <v>0</v>
      </c>
      <c r="G29">
        <v>64.617000000000004</v>
      </c>
      <c r="H29">
        <v>0</v>
      </c>
      <c r="I29">
        <v>0</v>
      </c>
      <c r="J29">
        <v>83.296000000000006</v>
      </c>
      <c r="K29">
        <v>686.77995699999997</v>
      </c>
      <c r="L29">
        <v>653.15250000000003</v>
      </c>
      <c r="M29">
        <v>92</v>
      </c>
      <c r="N29">
        <v>57.96</v>
      </c>
      <c r="O29">
        <v>123.66562500000001</v>
      </c>
      <c r="P29">
        <v>103.5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275.625</v>
      </c>
      <c r="V29">
        <v>20.731850000000001</v>
      </c>
      <c r="W29">
        <v>43.097000000000001</v>
      </c>
      <c r="X29">
        <v>147.515625</v>
      </c>
      <c r="Y29">
        <v>0</v>
      </c>
      <c r="Z29">
        <v>19.6614</v>
      </c>
      <c r="AA29">
        <v>28.045000000000002</v>
      </c>
      <c r="AB29">
        <v>9.3309999999999995</v>
      </c>
      <c r="AC29">
        <v>0</v>
      </c>
      <c r="AD29">
        <v>0</v>
      </c>
      <c r="AE29">
        <v>49.436556000000003</v>
      </c>
      <c r="AF29">
        <v>8.8740000000000006</v>
      </c>
      <c r="AG29">
        <v>39.515999999999998</v>
      </c>
      <c r="AH29">
        <v>61.555</v>
      </c>
      <c r="AI29">
        <v>3.1825000000000001</v>
      </c>
      <c r="AJ29">
        <v>0</v>
      </c>
      <c r="AK29">
        <v>50.76</v>
      </c>
      <c r="AL29">
        <v>24.402000000000001</v>
      </c>
      <c r="AM29">
        <v>0</v>
      </c>
      <c r="AN29">
        <v>0.86085</v>
      </c>
      <c r="AO29">
        <v>16.170000000000002</v>
      </c>
      <c r="AP29">
        <v>12.169499999999999</v>
      </c>
      <c r="AQ29">
        <v>31.122</v>
      </c>
      <c r="AR29">
        <v>16.559999999999999</v>
      </c>
      <c r="AS29">
        <v>10.7616</v>
      </c>
      <c r="AT29">
        <v>17.584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76.88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2957.4800690000002</v>
      </c>
    </row>
    <row r="30" spans="1:117">
      <c r="A30" t="s">
        <v>72</v>
      </c>
      <c r="B30">
        <v>0</v>
      </c>
      <c r="C30">
        <v>0</v>
      </c>
      <c r="D30">
        <v>39.9</v>
      </c>
      <c r="E30">
        <v>0</v>
      </c>
      <c r="F30">
        <v>0</v>
      </c>
      <c r="G30">
        <v>64.617000000000004</v>
      </c>
      <c r="H30">
        <v>0</v>
      </c>
      <c r="I30">
        <v>0</v>
      </c>
      <c r="J30">
        <v>83.296000000000006</v>
      </c>
      <c r="K30">
        <v>686.77995699999997</v>
      </c>
      <c r="L30">
        <v>653.15250000000003</v>
      </c>
      <c r="M30">
        <v>92</v>
      </c>
      <c r="N30">
        <v>57.96</v>
      </c>
      <c r="O30">
        <v>123.66562500000001</v>
      </c>
      <c r="P30">
        <v>103.5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275.625</v>
      </c>
      <c r="V30">
        <v>20.731850000000001</v>
      </c>
      <c r="W30">
        <v>43.097000000000001</v>
      </c>
      <c r="X30">
        <v>147.515625</v>
      </c>
      <c r="Y30">
        <v>0</v>
      </c>
      <c r="Z30">
        <v>19.6614</v>
      </c>
      <c r="AA30">
        <v>28.045000000000002</v>
      </c>
      <c r="AB30">
        <v>9.3309999999999995</v>
      </c>
      <c r="AC30">
        <v>0</v>
      </c>
      <c r="AD30">
        <v>0</v>
      </c>
      <c r="AE30">
        <v>49.436556000000003</v>
      </c>
      <c r="AF30">
        <v>8.8740000000000006</v>
      </c>
      <c r="AG30">
        <v>39.515999999999998</v>
      </c>
      <c r="AH30">
        <v>61.555</v>
      </c>
      <c r="AI30">
        <v>3.1825000000000001</v>
      </c>
      <c r="AJ30">
        <v>0</v>
      </c>
      <c r="AK30">
        <v>50.76</v>
      </c>
      <c r="AL30">
        <v>24.402000000000001</v>
      </c>
      <c r="AM30">
        <v>0</v>
      </c>
      <c r="AN30">
        <v>0.86085</v>
      </c>
      <c r="AO30">
        <v>16.170000000000002</v>
      </c>
      <c r="AP30">
        <v>12.169499999999999</v>
      </c>
      <c r="AQ30">
        <v>31.122</v>
      </c>
      <c r="AR30">
        <v>13.247999999999999</v>
      </c>
      <c r="AS30">
        <v>10.7616</v>
      </c>
      <c r="AT30">
        <v>17.584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76.88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2954.1680690000003</v>
      </c>
    </row>
    <row r="31" spans="1:117">
      <c r="A31" t="s">
        <v>73</v>
      </c>
      <c r="B31">
        <v>0</v>
      </c>
      <c r="C31">
        <v>0</v>
      </c>
      <c r="D31">
        <v>38.85</v>
      </c>
      <c r="E31">
        <v>0</v>
      </c>
      <c r="F31">
        <v>0</v>
      </c>
      <c r="G31">
        <v>64.617000000000004</v>
      </c>
      <c r="H31">
        <v>0</v>
      </c>
      <c r="I31">
        <v>0</v>
      </c>
      <c r="J31">
        <v>83.296000000000006</v>
      </c>
      <c r="K31">
        <v>686.77995699999997</v>
      </c>
      <c r="L31">
        <v>653.15250000000003</v>
      </c>
      <c r="M31">
        <v>92</v>
      </c>
      <c r="N31">
        <v>57.96</v>
      </c>
      <c r="O31">
        <v>123.66562500000001</v>
      </c>
      <c r="P31">
        <v>103.5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275.625</v>
      </c>
      <c r="V31">
        <v>20.731850000000001</v>
      </c>
      <c r="W31">
        <v>43.097000000000001</v>
      </c>
      <c r="X31">
        <v>147.515625</v>
      </c>
      <c r="Y31">
        <v>0</v>
      </c>
      <c r="Z31">
        <v>19.6614</v>
      </c>
      <c r="AA31">
        <v>28.045000000000002</v>
      </c>
      <c r="AB31">
        <v>9.3309999999999995</v>
      </c>
      <c r="AC31">
        <v>0</v>
      </c>
      <c r="AD31">
        <v>0</v>
      </c>
      <c r="AE31">
        <v>49.436556000000003</v>
      </c>
      <c r="AF31">
        <v>8.8740000000000006</v>
      </c>
      <c r="AG31">
        <v>39.515999999999998</v>
      </c>
      <c r="AH31">
        <v>61.555</v>
      </c>
      <c r="AI31">
        <v>3.1825000000000001</v>
      </c>
      <c r="AJ31">
        <v>0</v>
      </c>
      <c r="AK31">
        <v>50.76</v>
      </c>
      <c r="AL31">
        <v>24.402000000000001</v>
      </c>
      <c r="AM31">
        <v>0</v>
      </c>
      <c r="AN31">
        <v>0.86085</v>
      </c>
      <c r="AO31">
        <v>16.170000000000002</v>
      </c>
      <c r="AP31">
        <v>12.169499999999999</v>
      </c>
      <c r="AQ31">
        <v>15.561</v>
      </c>
      <c r="AR31">
        <v>13.247999999999999</v>
      </c>
      <c r="AS31">
        <v>10.7616</v>
      </c>
      <c r="AT31">
        <v>17.584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76.88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2937.5570690000004</v>
      </c>
    </row>
    <row r="32" spans="1:117">
      <c r="A32" t="s">
        <v>74</v>
      </c>
      <c r="B32">
        <v>0</v>
      </c>
      <c r="C32">
        <v>0</v>
      </c>
      <c r="D32">
        <v>38.85</v>
      </c>
      <c r="E32">
        <v>0</v>
      </c>
      <c r="F32">
        <v>0</v>
      </c>
      <c r="G32">
        <v>64.617000000000004</v>
      </c>
      <c r="H32">
        <v>0</v>
      </c>
      <c r="I32">
        <v>0</v>
      </c>
      <c r="J32">
        <v>83.296000000000006</v>
      </c>
      <c r="K32">
        <v>686.77995699999997</v>
      </c>
      <c r="L32">
        <v>653.15250000000003</v>
      </c>
      <c r="M32">
        <v>92</v>
      </c>
      <c r="N32">
        <v>57.96</v>
      </c>
      <c r="O32">
        <v>123.66562500000001</v>
      </c>
      <c r="P32">
        <v>103.5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275.625</v>
      </c>
      <c r="V32">
        <v>20.731850000000001</v>
      </c>
      <c r="W32">
        <v>43.097000000000001</v>
      </c>
      <c r="X32">
        <v>147.515625</v>
      </c>
      <c r="Y32">
        <v>0</v>
      </c>
      <c r="Z32">
        <v>6.5208000000000004</v>
      </c>
      <c r="AA32">
        <v>28.045000000000002</v>
      </c>
      <c r="AB32">
        <v>9.3309999999999995</v>
      </c>
      <c r="AC32">
        <v>0</v>
      </c>
      <c r="AD32">
        <v>0</v>
      </c>
      <c r="AE32">
        <v>49.436556000000003</v>
      </c>
      <c r="AF32">
        <v>8.8740000000000006</v>
      </c>
      <c r="AG32">
        <v>39.515999999999998</v>
      </c>
      <c r="AH32">
        <v>61.555</v>
      </c>
      <c r="AI32">
        <v>3.1825000000000001</v>
      </c>
      <c r="AJ32">
        <v>0</v>
      </c>
      <c r="AK32">
        <v>50.76</v>
      </c>
      <c r="AL32">
        <v>24.402000000000001</v>
      </c>
      <c r="AM32">
        <v>0</v>
      </c>
      <c r="AN32">
        <v>0.86085</v>
      </c>
      <c r="AO32">
        <v>16.170000000000002</v>
      </c>
      <c r="AP32">
        <v>12.169499999999999</v>
      </c>
      <c r="AQ32">
        <v>0</v>
      </c>
      <c r="AR32">
        <v>13.247999999999999</v>
      </c>
      <c r="AS32">
        <v>10.7616</v>
      </c>
      <c r="AT32">
        <v>17.584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76.88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2908.8554690000001</v>
      </c>
    </row>
    <row r="33" spans="1:117">
      <c r="A33" t="s">
        <v>75</v>
      </c>
      <c r="B33">
        <v>0</v>
      </c>
      <c r="C33">
        <v>0</v>
      </c>
      <c r="D33">
        <v>38.85</v>
      </c>
      <c r="E33">
        <v>0</v>
      </c>
      <c r="F33">
        <v>0</v>
      </c>
      <c r="G33">
        <v>64.617000000000004</v>
      </c>
      <c r="H33">
        <v>0</v>
      </c>
      <c r="I33">
        <v>0</v>
      </c>
      <c r="J33">
        <v>83.296000000000006</v>
      </c>
      <c r="K33">
        <v>686.77995699999997</v>
      </c>
      <c r="L33">
        <v>653.15250000000003</v>
      </c>
      <c r="M33">
        <v>92</v>
      </c>
      <c r="N33">
        <v>57.96</v>
      </c>
      <c r="O33">
        <v>123.66562500000001</v>
      </c>
      <c r="P33">
        <v>103.5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275.625</v>
      </c>
      <c r="V33">
        <v>20.731850000000001</v>
      </c>
      <c r="W33">
        <v>43.097000000000001</v>
      </c>
      <c r="X33">
        <v>147.515625</v>
      </c>
      <c r="Y33">
        <v>0</v>
      </c>
      <c r="Z33">
        <v>6.5208000000000004</v>
      </c>
      <c r="AA33">
        <v>28.045000000000002</v>
      </c>
      <c r="AB33">
        <v>9.3309999999999995</v>
      </c>
      <c r="AC33">
        <v>0</v>
      </c>
      <c r="AD33">
        <v>0</v>
      </c>
      <c r="AE33">
        <v>49.436556000000003</v>
      </c>
      <c r="AF33">
        <v>8.8740000000000006</v>
      </c>
      <c r="AG33">
        <v>39.515999999999998</v>
      </c>
      <c r="AH33">
        <v>61.555</v>
      </c>
      <c r="AI33">
        <v>3.1825000000000001</v>
      </c>
      <c r="AJ33">
        <v>0</v>
      </c>
      <c r="AK33">
        <v>50.76</v>
      </c>
      <c r="AL33">
        <v>24.402000000000001</v>
      </c>
      <c r="AM33">
        <v>0</v>
      </c>
      <c r="AN33">
        <v>0.86085</v>
      </c>
      <c r="AO33">
        <v>16.170000000000002</v>
      </c>
      <c r="AP33">
        <v>12.169499999999999</v>
      </c>
      <c r="AQ33">
        <v>0</v>
      </c>
      <c r="AR33">
        <v>13.247999999999999</v>
      </c>
      <c r="AS33">
        <v>10.7616</v>
      </c>
      <c r="AT33">
        <v>17.584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76.88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2908.8554690000001</v>
      </c>
    </row>
    <row r="34" spans="1:117">
      <c r="A34" t="s">
        <v>76</v>
      </c>
      <c r="B34">
        <v>0</v>
      </c>
      <c r="C34">
        <v>0</v>
      </c>
      <c r="D34">
        <v>38.85</v>
      </c>
      <c r="E34">
        <v>0</v>
      </c>
      <c r="F34">
        <v>0</v>
      </c>
      <c r="G34">
        <v>64.617000000000004</v>
      </c>
      <c r="H34">
        <v>0</v>
      </c>
      <c r="I34">
        <v>0</v>
      </c>
      <c r="J34">
        <v>83.296000000000006</v>
      </c>
      <c r="K34">
        <v>686.77995699999997</v>
      </c>
      <c r="L34">
        <v>653.15250000000003</v>
      </c>
      <c r="M34">
        <v>92</v>
      </c>
      <c r="N34">
        <v>57.96</v>
      </c>
      <c r="O34">
        <v>123.66562500000001</v>
      </c>
      <c r="P34">
        <v>103.5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275.625</v>
      </c>
      <c r="V34">
        <v>20.731850000000001</v>
      </c>
      <c r="W34">
        <v>43.097000000000001</v>
      </c>
      <c r="X34">
        <v>147.515625</v>
      </c>
      <c r="Y34">
        <v>0</v>
      </c>
      <c r="Z34">
        <v>6.5208000000000004</v>
      </c>
      <c r="AA34">
        <v>28.045000000000002</v>
      </c>
      <c r="AB34">
        <v>9.3309999999999995</v>
      </c>
      <c r="AC34">
        <v>0</v>
      </c>
      <c r="AD34">
        <v>0</v>
      </c>
      <c r="AE34">
        <v>49.436556000000003</v>
      </c>
      <c r="AF34">
        <v>8.8740000000000006</v>
      </c>
      <c r="AG34">
        <v>39.515999999999998</v>
      </c>
      <c r="AH34">
        <v>61.555</v>
      </c>
      <c r="AI34">
        <v>3.1825000000000001</v>
      </c>
      <c r="AJ34">
        <v>0</v>
      </c>
      <c r="AK34">
        <v>50.76</v>
      </c>
      <c r="AL34">
        <v>24.402000000000001</v>
      </c>
      <c r="AM34">
        <v>0</v>
      </c>
      <c r="AN34">
        <v>0.86085</v>
      </c>
      <c r="AO34">
        <v>16.170000000000002</v>
      </c>
      <c r="AP34">
        <v>12.169499999999999</v>
      </c>
      <c r="AQ34">
        <v>0</v>
      </c>
      <c r="AR34">
        <v>13.247999999999999</v>
      </c>
      <c r="AS34">
        <v>10.7616</v>
      </c>
      <c r="AT34">
        <v>17.584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76.88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2908.8554690000001</v>
      </c>
    </row>
    <row r="35" spans="1:117">
      <c r="A35" t="s">
        <v>77</v>
      </c>
      <c r="B35">
        <v>0</v>
      </c>
      <c r="C35">
        <v>0</v>
      </c>
      <c r="D35">
        <v>38.85</v>
      </c>
      <c r="E35">
        <v>0</v>
      </c>
      <c r="F35">
        <v>0</v>
      </c>
      <c r="G35">
        <v>64.617000000000004</v>
      </c>
      <c r="H35">
        <v>0</v>
      </c>
      <c r="I35">
        <v>0</v>
      </c>
      <c r="J35">
        <v>83.296000000000006</v>
      </c>
      <c r="K35">
        <v>686.77995699999997</v>
      </c>
      <c r="L35">
        <v>653.15250000000003</v>
      </c>
      <c r="M35">
        <v>92</v>
      </c>
      <c r="N35">
        <v>57.96</v>
      </c>
      <c r="O35">
        <v>123.66562500000001</v>
      </c>
      <c r="P35">
        <v>103.5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275.625</v>
      </c>
      <c r="V35">
        <v>20.731850000000001</v>
      </c>
      <c r="W35">
        <v>44.311</v>
      </c>
      <c r="X35">
        <v>147.515625</v>
      </c>
      <c r="Y35">
        <v>0</v>
      </c>
      <c r="Z35">
        <v>6.5208000000000004</v>
      </c>
      <c r="AA35">
        <v>28.045000000000002</v>
      </c>
      <c r="AB35">
        <v>9.3309999999999995</v>
      </c>
      <c r="AC35">
        <v>0</v>
      </c>
      <c r="AD35">
        <v>0</v>
      </c>
      <c r="AE35">
        <v>49.436556000000003</v>
      </c>
      <c r="AF35">
        <v>8.8740000000000006</v>
      </c>
      <c r="AG35">
        <v>39.515999999999998</v>
      </c>
      <c r="AH35">
        <v>61.555</v>
      </c>
      <c r="AI35">
        <v>7.6379999999999999</v>
      </c>
      <c r="AJ35">
        <v>0</v>
      </c>
      <c r="AK35">
        <v>50.76</v>
      </c>
      <c r="AL35">
        <v>24.402000000000001</v>
      </c>
      <c r="AM35">
        <v>0</v>
      </c>
      <c r="AN35">
        <v>0.86085</v>
      </c>
      <c r="AO35">
        <v>16.170000000000002</v>
      </c>
      <c r="AP35">
        <v>12.169499999999999</v>
      </c>
      <c r="AQ35">
        <v>0</v>
      </c>
      <c r="AR35">
        <v>13.247999999999999</v>
      </c>
      <c r="AS35">
        <v>32.284799999999997</v>
      </c>
      <c r="AT35">
        <v>17.584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76.88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2936.0481690000001</v>
      </c>
    </row>
    <row r="36" spans="1:117">
      <c r="A36" t="s">
        <v>78</v>
      </c>
      <c r="B36">
        <v>0</v>
      </c>
      <c r="C36">
        <v>0</v>
      </c>
      <c r="D36">
        <v>38.85</v>
      </c>
      <c r="E36">
        <v>0</v>
      </c>
      <c r="F36">
        <v>0</v>
      </c>
      <c r="G36">
        <v>64.617000000000004</v>
      </c>
      <c r="H36">
        <v>0</v>
      </c>
      <c r="I36">
        <v>0</v>
      </c>
      <c r="J36">
        <v>83.296000000000006</v>
      </c>
      <c r="K36">
        <v>686.77995699999997</v>
      </c>
      <c r="L36">
        <v>653.15250000000003</v>
      </c>
      <c r="M36">
        <v>92</v>
      </c>
      <c r="N36">
        <v>57.96</v>
      </c>
      <c r="O36">
        <v>123.66562500000001</v>
      </c>
      <c r="P36">
        <v>103.5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275.625</v>
      </c>
      <c r="V36">
        <v>20.731850000000001</v>
      </c>
      <c r="W36">
        <v>44.311</v>
      </c>
      <c r="X36">
        <v>147.515625</v>
      </c>
      <c r="Y36">
        <v>0</v>
      </c>
      <c r="Z36">
        <v>6.5208000000000004</v>
      </c>
      <c r="AA36">
        <v>13.983000000000001</v>
      </c>
      <c r="AB36">
        <v>9.3309999999999995</v>
      </c>
      <c r="AC36">
        <v>0</v>
      </c>
      <c r="AD36">
        <v>0</v>
      </c>
      <c r="AE36">
        <v>49.436556000000003</v>
      </c>
      <c r="AF36">
        <v>8.8740000000000006</v>
      </c>
      <c r="AG36">
        <v>39.515999999999998</v>
      </c>
      <c r="AH36">
        <v>61.555</v>
      </c>
      <c r="AI36">
        <v>11.457000000000001</v>
      </c>
      <c r="AJ36">
        <v>0</v>
      </c>
      <c r="AK36">
        <v>50.76</v>
      </c>
      <c r="AL36">
        <v>52.29</v>
      </c>
      <c r="AM36">
        <v>0</v>
      </c>
      <c r="AN36">
        <v>0.86085</v>
      </c>
      <c r="AO36">
        <v>16.170000000000002</v>
      </c>
      <c r="AP36">
        <v>12.169499999999999</v>
      </c>
      <c r="AQ36">
        <v>0</v>
      </c>
      <c r="AR36">
        <v>13.247999999999999</v>
      </c>
      <c r="AS36">
        <v>32.284799999999997</v>
      </c>
      <c r="AT36">
        <v>17.584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76.88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2953.6931690000001</v>
      </c>
    </row>
    <row r="37" spans="1:117">
      <c r="A37" t="s">
        <v>79</v>
      </c>
      <c r="B37">
        <v>0</v>
      </c>
      <c r="C37">
        <v>0</v>
      </c>
      <c r="D37">
        <v>38.85</v>
      </c>
      <c r="E37">
        <v>0</v>
      </c>
      <c r="F37">
        <v>0</v>
      </c>
      <c r="G37">
        <v>64.617000000000004</v>
      </c>
      <c r="H37">
        <v>0</v>
      </c>
      <c r="I37">
        <v>0</v>
      </c>
      <c r="J37">
        <v>83.296000000000006</v>
      </c>
      <c r="K37">
        <v>686.77995699999997</v>
      </c>
      <c r="L37">
        <v>653.15250000000003</v>
      </c>
      <c r="M37">
        <v>92</v>
      </c>
      <c r="N37">
        <v>57.96</v>
      </c>
      <c r="O37">
        <v>123.66562500000001</v>
      </c>
      <c r="P37">
        <v>103.5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275.625</v>
      </c>
      <c r="V37">
        <v>20.731850000000001</v>
      </c>
      <c r="W37">
        <v>44.311</v>
      </c>
      <c r="X37">
        <v>147.515625</v>
      </c>
      <c r="Y37">
        <v>0</v>
      </c>
      <c r="Z37">
        <v>6.5208000000000004</v>
      </c>
      <c r="AA37">
        <v>13.983000000000001</v>
      </c>
      <c r="AB37">
        <v>9.3309999999999995</v>
      </c>
      <c r="AC37">
        <v>0</v>
      </c>
      <c r="AD37">
        <v>0</v>
      </c>
      <c r="AE37">
        <v>49.436556000000003</v>
      </c>
      <c r="AF37">
        <v>8.8740000000000006</v>
      </c>
      <c r="AG37">
        <v>39.515999999999998</v>
      </c>
      <c r="AH37">
        <v>61.555</v>
      </c>
      <c r="AI37">
        <v>49.646999999999998</v>
      </c>
      <c r="AJ37">
        <v>0</v>
      </c>
      <c r="AK37">
        <v>50.76</v>
      </c>
      <c r="AL37">
        <v>85.988</v>
      </c>
      <c r="AM37">
        <v>0</v>
      </c>
      <c r="AN37">
        <v>0.86085</v>
      </c>
      <c r="AO37">
        <v>16.170000000000002</v>
      </c>
      <c r="AP37">
        <v>12.169499999999999</v>
      </c>
      <c r="AQ37">
        <v>0</v>
      </c>
      <c r="AR37">
        <v>48.576000000000001</v>
      </c>
      <c r="AS37">
        <v>32.284799999999997</v>
      </c>
      <c r="AT37">
        <v>17.584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76.88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3060.909169</v>
      </c>
    </row>
    <row r="38" spans="1:117">
      <c r="A38" t="s">
        <v>80</v>
      </c>
      <c r="B38">
        <v>0</v>
      </c>
      <c r="C38">
        <v>0</v>
      </c>
      <c r="D38">
        <v>38.85</v>
      </c>
      <c r="E38">
        <v>0</v>
      </c>
      <c r="F38">
        <v>0</v>
      </c>
      <c r="G38">
        <v>64.617000000000004</v>
      </c>
      <c r="H38">
        <v>0</v>
      </c>
      <c r="I38">
        <v>0</v>
      </c>
      <c r="J38">
        <v>83.296000000000006</v>
      </c>
      <c r="K38">
        <v>686.77995699999997</v>
      </c>
      <c r="L38">
        <v>653.15250000000003</v>
      </c>
      <c r="M38">
        <v>92</v>
      </c>
      <c r="N38">
        <v>57.96</v>
      </c>
      <c r="O38">
        <v>123.66562500000001</v>
      </c>
      <c r="P38">
        <v>103.5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275.625</v>
      </c>
      <c r="V38">
        <v>20.731850000000001</v>
      </c>
      <c r="W38">
        <v>44.311</v>
      </c>
      <c r="X38">
        <v>147.515625</v>
      </c>
      <c r="Y38">
        <v>0</v>
      </c>
      <c r="Z38">
        <v>6.5208000000000004</v>
      </c>
      <c r="AA38">
        <v>11.85</v>
      </c>
      <c r="AB38">
        <v>9.3309999999999995</v>
      </c>
      <c r="AC38">
        <v>0</v>
      </c>
      <c r="AD38">
        <v>0</v>
      </c>
      <c r="AE38">
        <v>49.436556000000003</v>
      </c>
      <c r="AF38">
        <v>8.8740000000000006</v>
      </c>
      <c r="AG38">
        <v>39.515999999999998</v>
      </c>
      <c r="AH38">
        <v>61.555</v>
      </c>
      <c r="AI38">
        <v>49.646999999999998</v>
      </c>
      <c r="AJ38">
        <v>0</v>
      </c>
      <c r="AK38">
        <v>50.76</v>
      </c>
      <c r="AL38">
        <v>85.988</v>
      </c>
      <c r="AM38">
        <v>0</v>
      </c>
      <c r="AN38">
        <v>0.86085</v>
      </c>
      <c r="AO38">
        <v>16.170000000000002</v>
      </c>
      <c r="AP38">
        <v>12.169499999999999</v>
      </c>
      <c r="AQ38">
        <v>0</v>
      </c>
      <c r="AR38">
        <v>48.576000000000001</v>
      </c>
      <c r="AS38">
        <v>32.284799999999997</v>
      </c>
      <c r="AT38">
        <v>17.584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76.88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3058.7761689999998</v>
      </c>
    </row>
    <row r="39" spans="1:117">
      <c r="A39" t="s">
        <v>81</v>
      </c>
      <c r="B39">
        <v>0</v>
      </c>
      <c r="C39">
        <v>0</v>
      </c>
      <c r="D39">
        <v>37.799999999999997</v>
      </c>
      <c r="E39">
        <v>0</v>
      </c>
      <c r="F39">
        <v>0</v>
      </c>
      <c r="G39">
        <v>64.073999999999998</v>
      </c>
      <c r="H39">
        <v>0</v>
      </c>
      <c r="I39">
        <v>0</v>
      </c>
      <c r="J39">
        <v>83.296000000000006</v>
      </c>
      <c r="K39">
        <v>686.77995699999997</v>
      </c>
      <c r="L39">
        <v>653.15250000000003</v>
      </c>
      <c r="M39">
        <v>92</v>
      </c>
      <c r="N39">
        <v>57.96</v>
      </c>
      <c r="O39">
        <v>123.66562500000001</v>
      </c>
      <c r="P39">
        <v>103.5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275.625</v>
      </c>
      <c r="V39">
        <v>20.731850000000001</v>
      </c>
      <c r="W39">
        <v>44.311</v>
      </c>
      <c r="X39">
        <v>147.515625</v>
      </c>
      <c r="Y39">
        <v>0</v>
      </c>
      <c r="Z39">
        <v>6.5208000000000004</v>
      </c>
      <c r="AA39">
        <v>11.06</v>
      </c>
      <c r="AB39">
        <v>9.3309999999999995</v>
      </c>
      <c r="AC39">
        <v>0</v>
      </c>
      <c r="AD39">
        <v>0</v>
      </c>
      <c r="AE39">
        <v>49.436556000000003</v>
      </c>
      <c r="AF39">
        <v>8.8740000000000006</v>
      </c>
      <c r="AG39">
        <v>39.515999999999998</v>
      </c>
      <c r="AH39">
        <v>61.555</v>
      </c>
      <c r="AI39">
        <v>49.646999999999998</v>
      </c>
      <c r="AJ39">
        <v>0</v>
      </c>
      <c r="AK39">
        <v>50.76</v>
      </c>
      <c r="AL39">
        <v>85.988</v>
      </c>
      <c r="AM39">
        <v>0</v>
      </c>
      <c r="AN39">
        <v>0.86085</v>
      </c>
      <c r="AO39">
        <v>16.170000000000002</v>
      </c>
      <c r="AP39">
        <v>12.169499999999999</v>
      </c>
      <c r="AQ39">
        <v>0</v>
      </c>
      <c r="AR39">
        <v>16.559999999999999</v>
      </c>
      <c r="AS39">
        <v>32.284799999999997</v>
      </c>
      <c r="AT39">
        <v>17.584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76.88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3024.3771689999999</v>
      </c>
    </row>
    <row r="40" spans="1:117">
      <c r="A40" t="s">
        <v>82</v>
      </c>
      <c r="B40">
        <v>0</v>
      </c>
      <c r="C40">
        <v>0</v>
      </c>
      <c r="D40">
        <v>37.799999999999997</v>
      </c>
      <c r="E40">
        <v>0</v>
      </c>
      <c r="F40">
        <v>0</v>
      </c>
      <c r="G40">
        <v>64.073999999999998</v>
      </c>
      <c r="H40">
        <v>0</v>
      </c>
      <c r="I40">
        <v>0</v>
      </c>
      <c r="J40">
        <v>83.296000000000006</v>
      </c>
      <c r="K40">
        <v>686.77995699999997</v>
      </c>
      <c r="L40">
        <v>653.15250000000003</v>
      </c>
      <c r="M40">
        <v>92</v>
      </c>
      <c r="N40">
        <v>57.96</v>
      </c>
      <c r="O40">
        <v>123.66562500000001</v>
      </c>
      <c r="P40">
        <v>103.5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275.625</v>
      </c>
      <c r="V40">
        <v>20.731850000000001</v>
      </c>
      <c r="W40">
        <v>44.311</v>
      </c>
      <c r="X40">
        <v>147.515625</v>
      </c>
      <c r="Y40">
        <v>0</v>
      </c>
      <c r="Z40">
        <v>6.5208000000000004</v>
      </c>
      <c r="AA40">
        <v>9.5589999999999993</v>
      </c>
      <c r="AB40">
        <v>9.3309999999999995</v>
      </c>
      <c r="AC40">
        <v>0</v>
      </c>
      <c r="AD40">
        <v>0</v>
      </c>
      <c r="AE40">
        <v>49.436556000000003</v>
      </c>
      <c r="AF40">
        <v>8.8740000000000006</v>
      </c>
      <c r="AG40">
        <v>39.515999999999998</v>
      </c>
      <c r="AH40">
        <v>61.555</v>
      </c>
      <c r="AI40">
        <v>49.646999999999998</v>
      </c>
      <c r="AJ40">
        <v>0</v>
      </c>
      <c r="AK40">
        <v>50.76</v>
      </c>
      <c r="AL40">
        <v>85.988</v>
      </c>
      <c r="AM40">
        <v>0</v>
      </c>
      <c r="AN40">
        <v>0.86085</v>
      </c>
      <c r="AO40">
        <v>16.170000000000002</v>
      </c>
      <c r="AP40">
        <v>12.169499999999999</v>
      </c>
      <c r="AQ40">
        <v>0</v>
      </c>
      <c r="AR40">
        <v>13.247999999999999</v>
      </c>
      <c r="AS40">
        <v>32.284799999999997</v>
      </c>
      <c r="AT40">
        <v>17.584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76.88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3019.5641690000002</v>
      </c>
    </row>
    <row r="41" spans="1:117">
      <c r="A41" t="s">
        <v>83</v>
      </c>
      <c r="B41">
        <v>0</v>
      </c>
      <c r="C41">
        <v>0</v>
      </c>
      <c r="D41">
        <v>37.799999999999997</v>
      </c>
      <c r="E41">
        <v>0</v>
      </c>
      <c r="F41">
        <v>0</v>
      </c>
      <c r="G41">
        <v>64.073999999999998</v>
      </c>
      <c r="H41">
        <v>0</v>
      </c>
      <c r="I41">
        <v>0</v>
      </c>
      <c r="J41">
        <v>83.296000000000006</v>
      </c>
      <c r="K41">
        <v>686.77995699999997</v>
      </c>
      <c r="L41">
        <v>653.15250000000003</v>
      </c>
      <c r="M41">
        <v>92</v>
      </c>
      <c r="N41">
        <v>57.96</v>
      </c>
      <c r="O41">
        <v>123.66562500000001</v>
      </c>
      <c r="P41">
        <v>103.5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275.625</v>
      </c>
      <c r="V41">
        <v>20.731850000000001</v>
      </c>
      <c r="W41">
        <v>44.311</v>
      </c>
      <c r="X41">
        <v>147.515625</v>
      </c>
      <c r="Y41">
        <v>0</v>
      </c>
      <c r="Z41">
        <v>6.5208000000000004</v>
      </c>
      <c r="AA41">
        <v>0</v>
      </c>
      <c r="AB41">
        <v>9.3309999999999995</v>
      </c>
      <c r="AC41">
        <v>0</v>
      </c>
      <c r="AD41">
        <v>0</v>
      </c>
      <c r="AE41">
        <v>49.436556000000003</v>
      </c>
      <c r="AF41">
        <v>8.8740000000000006</v>
      </c>
      <c r="AG41">
        <v>39.515999999999998</v>
      </c>
      <c r="AH41">
        <v>61.555</v>
      </c>
      <c r="AI41">
        <v>33.097999999999999</v>
      </c>
      <c r="AJ41">
        <v>0</v>
      </c>
      <c r="AK41">
        <v>50.76</v>
      </c>
      <c r="AL41">
        <v>52.29</v>
      </c>
      <c r="AM41">
        <v>0</v>
      </c>
      <c r="AN41">
        <v>0.86085</v>
      </c>
      <c r="AO41">
        <v>16.170000000000002</v>
      </c>
      <c r="AP41">
        <v>12.169499999999999</v>
      </c>
      <c r="AQ41">
        <v>0</v>
      </c>
      <c r="AR41">
        <v>13.247999999999999</v>
      </c>
      <c r="AS41">
        <v>12.1068</v>
      </c>
      <c r="AT41">
        <v>17.584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76.88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2939.5801690000003</v>
      </c>
    </row>
    <row r="42" spans="1:117">
      <c r="A42" t="s">
        <v>84</v>
      </c>
      <c r="B42">
        <v>0</v>
      </c>
      <c r="C42">
        <v>0</v>
      </c>
      <c r="D42">
        <v>37.799999999999997</v>
      </c>
      <c r="E42">
        <v>0</v>
      </c>
      <c r="F42">
        <v>0</v>
      </c>
      <c r="G42">
        <v>64.073999999999998</v>
      </c>
      <c r="H42">
        <v>0</v>
      </c>
      <c r="I42">
        <v>0</v>
      </c>
      <c r="J42">
        <v>83.296000000000006</v>
      </c>
      <c r="K42">
        <v>686.77995699999997</v>
      </c>
      <c r="L42">
        <v>653.15250000000003</v>
      </c>
      <c r="M42">
        <v>92</v>
      </c>
      <c r="N42">
        <v>57.96</v>
      </c>
      <c r="O42">
        <v>123.66562500000001</v>
      </c>
      <c r="P42">
        <v>103.5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275.625</v>
      </c>
      <c r="V42">
        <v>20.731850000000001</v>
      </c>
      <c r="W42">
        <v>44.311</v>
      </c>
      <c r="X42">
        <v>147.515625</v>
      </c>
      <c r="Y42">
        <v>0</v>
      </c>
      <c r="Z42">
        <v>6.5208000000000004</v>
      </c>
      <c r="AA42">
        <v>0</v>
      </c>
      <c r="AB42">
        <v>9.3309999999999995</v>
      </c>
      <c r="AC42">
        <v>0</v>
      </c>
      <c r="AD42">
        <v>0</v>
      </c>
      <c r="AE42">
        <v>49.436556000000003</v>
      </c>
      <c r="AF42">
        <v>8.8740000000000006</v>
      </c>
      <c r="AG42">
        <v>39.515999999999998</v>
      </c>
      <c r="AH42">
        <v>61.555</v>
      </c>
      <c r="AI42">
        <v>33.097999999999999</v>
      </c>
      <c r="AJ42">
        <v>0</v>
      </c>
      <c r="AK42">
        <v>50.76</v>
      </c>
      <c r="AL42">
        <v>36.021999999999998</v>
      </c>
      <c r="AM42">
        <v>0</v>
      </c>
      <c r="AN42">
        <v>0.86085</v>
      </c>
      <c r="AO42">
        <v>16.170000000000002</v>
      </c>
      <c r="AP42">
        <v>12.169499999999999</v>
      </c>
      <c r="AQ42">
        <v>0</v>
      </c>
      <c r="AR42">
        <v>13.247999999999999</v>
      </c>
      <c r="AS42">
        <v>10.7616</v>
      </c>
      <c r="AT42">
        <v>17.584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76.88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2921.9669690000001</v>
      </c>
    </row>
    <row r="43" spans="1:117">
      <c r="A43" t="s">
        <v>85</v>
      </c>
      <c r="B43">
        <v>0</v>
      </c>
      <c r="C43">
        <v>0</v>
      </c>
      <c r="D43">
        <v>37.799999999999997</v>
      </c>
      <c r="E43">
        <v>0</v>
      </c>
      <c r="F43">
        <v>0</v>
      </c>
      <c r="G43">
        <v>64.073999999999998</v>
      </c>
      <c r="H43">
        <v>0</v>
      </c>
      <c r="I43">
        <v>0</v>
      </c>
      <c r="J43">
        <v>83.296000000000006</v>
      </c>
      <c r="K43">
        <v>686.77995699999997</v>
      </c>
      <c r="L43">
        <v>653.15250000000003</v>
      </c>
      <c r="M43">
        <v>92</v>
      </c>
      <c r="N43">
        <v>57.96</v>
      </c>
      <c r="O43">
        <v>123.66562500000001</v>
      </c>
      <c r="P43">
        <v>103.5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275.625</v>
      </c>
      <c r="V43">
        <v>20.731850000000001</v>
      </c>
      <c r="W43">
        <v>44.311</v>
      </c>
      <c r="X43">
        <v>147.515625</v>
      </c>
      <c r="Y43">
        <v>0</v>
      </c>
      <c r="Z43">
        <v>6.5208000000000004</v>
      </c>
      <c r="AA43">
        <v>0</v>
      </c>
      <c r="AB43">
        <v>9.3309999999999995</v>
      </c>
      <c r="AC43">
        <v>0</v>
      </c>
      <c r="AD43">
        <v>0</v>
      </c>
      <c r="AE43">
        <v>49.436556000000003</v>
      </c>
      <c r="AF43">
        <v>8.8740000000000006</v>
      </c>
      <c r="AG43">
        <v>39.515999999999998</v>
      </c>
      <c r="AH43">
        <v>61.555</v>
      </c>
      <c r="AI43">
        <v>7.6379999999999999</v>
      </c>
      <c r="AJ43">
        <v>0</v>
      </c>
      <c r="AK43">
        <v>50.76</v>
      </c>
      <c r="AL43">
        <v>36.021999999999998</v>
      </c>
      <c r="AM43">
        <v>0</v>
      </c>
      <c r="AN43">
        <v>0.86085</v>
      </c>
      <c r="AO43">
        <v>16.170000000000002</v>
      </c>
      <c r="AP43">
        <v>12.169499999999999</v>
      </c>
      <c r="AQ43">
        <v>0</v>
      </c>
      <c r="AR43">
        <v>15.456</v>
      </c>
      <c r="AS43">
        <v>10.7616</v>
      </c>
      <c r="AT43">
        <v>17.584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76.88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2898.7149690000001</v>
      </c>
    </row>
    <row r="44" spans="1:117">
      <c r="A44" t="s">
        <v>86</v>
      </c>
      <c r="B44">
        <v>0</v>
      </c>
      <c r="C44">
        <v>0</v>
      </c>
      <c r="D44">
        <v>37.799999999999997</v>
      </c>
      <c r="E44">
        <v>0</v>
      </c>
      <c r="F44">
        <v>0</v>
      </c>
      <c r="G44">
        <v>64.073999999999998</v>
      </c>
      <c r="H44">
        <v>0</v>
      </c>
      <c r="I44">
        <v>0</v>
      </c>
      <c r="J44">
        <v>83.296000000000006</v>
      </c>
      <c r="K44">
        <v>686.77995699999997</v>
      </c>
      <c r="L44">
        <v>653.15250000000003</v>
      </c>
      <c r="M44">
        <v>92</v>
      </c>
      <c r="N44">
        <v>57.96</v>
      </c>
      <c r="O44">
        <v>123.66562500000001</v>
      </c>
      <c r="P44">
        <v>103.5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275.625</v>
      </c>
      <c r="V44">
        <v>20.731850000000001</v>
      </c>
      <c r="W44">
        <v>44.311</v>
      </c>
      <c r="X44">
        <v>147.515625</v>
      </c>
      <c r="Y44">
        <v>0</v>
      </c>
      <c r="Z44">
        <v>6.5208000000000004</v>
      </c>
      <c r="AA44">
        <v>0</v>
      </c>
      <c r="AB44">
        <v>9.3309999999999995</v>
      </c>
      <c r="AC44">
        <v>0</v>
      </c>
      <c r="AD44">
        <v>0</v>
      </c>
      <c r="AE44">
        <v>49.436556000000003</v>
      </c>
      <c r="AF44">
        <v>8.8740000000000006</v>
      </c>
      <c r="AG44">
        <v>39.515999999999998</v>
      </c>
      <c r="AH44">
        <v>61.555</v>
      </c>
      <c r="AI44">
        <v>3.1825000000000001</v>
      </c>
      <c r="AJ44">
        <v>0</v>
      </c>
      <c r="AK44">
        <v>50.76</v>
      </c>
      <c r="AL44">
        <v>36.021999999999998</v>
      </c>
      <c r="AM44">
        <v>0</v>
      </c>
      <c r="AN44">
        <v>0.86085</v>
      </c>
      <c r="AO44">
        <v>16.170000000000002</v>
      </c>
      <c r="AP44">
        <v>12.169499999999999</v>
      </c>
      <c r="AQ44">
        <v>0</v>
      </c>
      <c r="AR44">
        <v>15.456</v>
      </c>
      <c r="AS44">
        <v>10.7616</v>
      </c>
      <c r="AT44">
        <v>17.584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76.88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2894.2594690000001</v>
      </c>
    </row>
    <row r="45" spans="1:117">
      <c r="A45" t="s">
        <v>87</v>
      </c>
      <c r="B45">
        <v>0</v>
      </c>
      <c r="C45">
        <v>0</v>
      </c>
      <c r="D45">
        <v>37.799999999999997</v>
      </c>
      <c r="E45">
        <v>0</v>
      </c>
      <c r="F45">
        <v>0</v>
      </c>
      <c r="G45">
        <v>64.073999999999998</v>
      </c>
      <c r="H45">
        <v>0</v>
      </c>
      <c r="I45">
        <v>0</v>
      </c>
      <c r="J45">
        <v>83.296000000000006</v>
      </c>
      <c r="K45">
        <v>686.77995699999997</v>
      </c>
      <c r="L45">
        <v>653.15250000000003</v>
      </c>
      <c r="M45">
        <v>92</v>
      </c>
      <c r="N45">
        <v>57.96</v>
      </c>
      <c r="O45">
        <v>123.66562500000001</v>
      </c>
      <c r="P45">
        <v>103.5</v>
      </c>
      <c r="Q45">
        <v>19.984999999999999</v>
      </c>
      <c r="R45">
        <v>42.392195999999998</v>
      </c>
      <c r="S45">
        <v>26.390910000000002</v>
      </c>
      <c r="T45">
        <v>0</v>
      </c>
      <c r="U45">
        <v>275.625</v>
      </c>
      <c r="V45">
        <v>20.731850000000001</v>
      </c>
      <c r="W45">
        <v>44.311</v>
      </c>
      <c r="X45">
        <v>147.515625</v>
      </c>
      <c r="Y45">
        <v>0</v>
      </c>
      <c r="Z45">
        <v>6.5208000000000004</v>
      </c>
      <c r="AA45">
        <v>0</v>
      </c>
      <c r="AB45">
        <v>9.3309999999999995</v>
      </c>
      <c r="AC45">
        <v>0</v>
      </c>
      <c r="AD45">
        <v>0</v>
      </c>
      <c r="AE45">
        <v>49.436556000000003</v>
      </c>
      <c r="AF45">
        <v>8.8740000000000006</v>
      </c>
      <c r="AG45">
        <v>39.515999999999998</v>
      </c>
      <c r="AH45">
        <v>61.555</v>
      </c>
      <c r="AI45">
        <v>0</v>
      </c>
      <c r="AJ45">
        <v>0</v>
      </c>
      <c r="AK45">
        <v>50.76</v>
      </c>
      <c r="AL45">
        <v>36.021999999999998</v>
      </c>
      <c r="AM45">
        <v>0</v>
      </c>
      <c r="AN45">
        <v>0.86085</v>
      </c>
      <c r="AO45">
        <v>16.170000000000002</v>
      </c>
      <c r="AP45">
        <v>12.169499999999999</v>
      </c>
      <c r="AQ45">
        <v>0</v>
      </c>
      <c r="AR45">
        <v>15.456</v>
      </c>
      <c r="AS45">
        <v>10.7616</v>
      </c>
      <c r="AT45">
        <v>17.584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76.88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2891.0769690000002</v>
      </c>
    </row>
    <row r="46" spans="1:117">
      <c r="A46" t="s">
        <v>88</v>
      </c>
      <c r="B46">
        <v>0</v>
      </c>
      <c r="C46">
        <v>0</v>
      </c>
      <c r="D46">
        <v>37.799999999999997</v>
      </c>
      <c r="E46">
        <v>0</v>
      </c>
      <c r="F46">
        <v>0</v>
      </c>
      <c r="G46">
        <v>64.073999999999998</v>
      </c>
      <c r="H46">
        <v>0</v>
      </c>
      <c r="I46">
        <v>0</v>
      </c>
      <c r="J46">
        <v>83.296000000000006</v>
      </c>
      <c r="K46">
        <v>686.77995699999997</v>
      </c>
      <c r="L46">
        <v>653.15250000000003</v>
      </c>
      <c r="M46">
        <v>92</v>
      </c>
      <c r="N46">
        <v>57.96</v>
      </c>
      <c r="O46">
        <v>123.66562500000001</v>
      </c>
      <c r="P46">
        <v>103.5</v>
      </c>
      <c r="Q46">
        <v>19.984999999999999</v>
      </c>
      <c r="R46">
        <v>42.392195999999998</v>
      </c>
      <c r="S46">
        <v>26.390910000000002</v>
      </c>
      <c r="T46">
        <v>0</v>
      </c>
      <c r="U46">
        <v>275.625</v>
      </c>
      <c r="V46">
        <v>20.731850000000001</v>
      </c>
      <c r="W46">
        <v>44.311</v>
      </c>
      <c r="X46">
        <v>147.515625</v>
      </c>
      <c r="Y46">
        <v>0</v>
      </c>
      <c r="Z46">
        <v>6.5208000000000004</v>
      </c>
      <c r="AA46">
        <v>0</v>
      </c>
      <c r="AB46">
        <v>9.3309999999999995</v>
      </c>
      <c r="AC46">
        <v>0</v>
      </c>
      <c r="AD46">
        <v>0</v>
      </c>
      <c r="AE46">
        <v>49.436556000000003</v>
      </c>
      <c r="AF46">
        <v>8.8740000000000006</v>
      </c>
      <c r="AG46">
        <v>39.515999999999998</v>
      </c>
      <c r="AH46">
        <v>61.555</v>
      </c>
      <c r="AI46">
        <v>0</v>
      </c>
      <c r="AJ46">
        <v>0</v>
      </c>
      <c r="AK46">
        <v>50.76</v>
      </c>
      <c r="AL46">
        <v>24.402000000000001</v>
      </c>
      <c r="AM46">
        <v>0</v>
      </c>
      <c r="AN46">
        <v>0.86085</v>
      </c>
      <c r="AO46">
        <v>16.170000000000002</v>
      </c>
      <c r="AP46">
        <v>12.169499999999999</v>
      </c>
      <c r="AQ46">
        <v>0</v>
      </c>
      <c r="AR46">
        <v>15.456</v>
      </c>
      <c r="AS46">
        <v>10.7616</v>
      </c>
      <c r="AT46">
        <v>17.584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76.88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2879.4569690000003</v>
      </c>
    </row>
    <row r="47" spans="1:117">
      <c r="A47" t="s">
        <v>89</v>
      </c>
      <c r="B47">
        <v>0</v>
      </c>
      <c r="C47">
        <v>0</v>
      </c>
      <c r="D47">
        <v>36.75</v>
      </c>
      <c r="E47">
        <v>0</v>
      </c>
      <c r="F47">
        <v>0</v>
      </c>
      <c r="G47">
        <v>63.530999999999999</v>
      </c>
      <c r="H47">
        <v>0</v>
      </c>
      <c r="I47">
        <v>0</v>
      </c>
      <c r="J47">
        <v>83.296000000000006</v>
      </c>
      <c r="K47">
        <v>686.77995699999997</v>
      </c>
      <c r="L47">
        <v>653.15250000000003</v>
      </c>
      <c r="M47">
        <v>92</v>
      </c>
      <c r="N47">
        <v>57.96</v>
      </c>
      <c r="O47">
        <v>123.66562500000001</v>
      </c>
      <c r="P47">
        <v>103.5</v>
      </c>
      <c r="Q47">
        <v>19.984999999999999</v>
      </c>
      <c r="R47">
        <v>42.392195999999998</v>
      </c>
      <c r="S47">
        <v>26.390910000000002</v>
      </c>
      <c r="T47">
        <v>0</v>
      </c>
      <c r="U47">
        <v>275.625</v>
      </c>
      <c r="V47">
        <v>20.731850000000001</v>
      </c>
      <c r="W47">
        <v>44.311</v>
      </c>
      <c r="X47">
        <v>147.515625</v>
      </c>
      <c r="Y47">
        <v>0</v>
      </c>
      <c r="Z47">
        <v>0</v>
      </c>
      <c r="AA47">
        <v>0</v>
      </c>
      <c r="AB47">
        <v>9.3309999999999995</v>
      </c>
      <c r="AC47">
        <v>0</v>
      </c>
      <c r="AD47">
        <v>0</v>
      </c>
      <c r="AE47">
        <v>49.436556000000003</v>
      </c>
      <c r="AF47">
        <v>8.8740000000000006</v>
      </c>
      <c r="AG47">
        <v>39.515999999999998</v>
      </c>
      <c r="AH47">
        <v>61.555</v>
      </c>
      <c r="AI47">
        <v>0</v>
      </c>
      <c r="AJ47">
        <v>0</v>
      </c>
      <c r="AK47">
        <v>50.76</v>
      </c>
      <c r="AL47">
        <v>24.402000000000001</v>
      </c>
      <c r="AM47">
        <v>0</v>
      </c>
      <c r="AN47">
        <v>0.86085</v>
      </c>
      <c r="AO47">
        <v>16.170000000000002</v>
      </c>
      <c r="AP47">
        <v>12.169499999999999</v>
      </c>
      <c r="AQ47">
        <v>0</v>
      </c>
      <c r="AR47">
        <v>22.08</v>
      </c>
      <c r="AS47">
        <v>10.7616</v>
      </c>
      <c r="AT47">
        <v>17.584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76.88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2877.9671690000005</v>
      </c>
    </row>
    <row r="48" spans="1:117">
      <c r="A48" t="s">
        <v>90</v>
      </c>
      <c r="B48">
        <v>0</v>
      </c>
      <c r="C48">
        <v>0</v>
      </c>
      <c r="D48">
        <v>36.75</v>
      </c>
      <c r="E48">
        <v>0</v>
      </c>
      <c r="F48">
        <v>0</v>
      </c>
      <c r="G48">
        <v>63.530999999999999</v>
      </c>
      <c r="H48">
        <v>0</v>
      </c>
      <c r="I48">
        <v>0</v>
      </c>
      <c r="J48">
        <v>83.296000000000006</v>
      </c>
      <c r="K48">
        <v>686.77995699999997</v>
      </c>
      <c r="L48">
        <v>653.15250000000003</v>
      </c>
      <c r="M48">
        <v>92</v>
      </c>
      <c r="N48">
        <v>57.96</v>
      </c>
      <c r="O48">
        <v>123.66562500000001</v>
      </c>
      <c r="P48">
        <v>103.5</v>
      </c>
      <c r="Q48">
        <v>19.984999999999999</v>
      </c>
      <c r="R48">
        <v>42.392195999999998</v>
      </c>
      <c r="S48">
        <v>26.390910000000002</v>
      </c>
      <c r="T48">
        <v>0</v>
      </c>
      <c r="U48">
        <v>275.625</v>
      </c>
      <c r="V48">
        <v>20.731850000000001</v>
      </c>
      <c r="W48">
        <v>44.311</v>
      </c>
      <c r="X48">
        <v>147.515625</v>
      </c>
      <c r="Y48">
        <v>0</v>
      </c>
      <c r="Z48">
        <v>0</v>
      </c>
      <c r="AA48">
        <v>0</v>
      </c>
      <c r="AB48">
        <v>9.3309999999999995</v>
      </c>
      <c r="AC48">
        <v>0</v>
      </c>
      <c r="AD48">
        <v>0</v>
      </c>
      <c r="AE48">
        <v>49.436556000000003</v>
      </c>
      <c r="AF48">
        <v>8.8740000000000006</v>
      </c>
      <c r="AG48">
        <v>39.515999999999998</v>
      </c>
      <c r="AH48">
        <v>61.555</v>
      </c>
      <c r="AI48">
        <v>0</v>
      </c>
      <c r="AJ48">
        <v>0</v>
      </c>
      <c r="AK48">
        <v>50.76</v>
      </c>
      <c r="AL48">
        <v>24.402000000000001</v>
      </c>
      <c r="AM48">
        <v>0</v>
      </c>
      <c r="AN48">
        <v>0.86085</v>
      </c>
      <c r="AO48">
        <v>16.170000000000002</v>
      </c>
      <c r="AP48">
        <v>12.169499999999999</v>
      </c>
      <c r="AQ48">
        <v>0</v>
      </c>
      <c r="AR48">
        <v>22.08</v>
      </c>
      <c r="AS48">
        <v>10.7616</v>
      </c>
      <c r="AT48">
        <v>17.584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76.88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2877.9671690000005</v>
      </c>
    </row>
    <row r="49" spans="1:117">
      <c r="A49" t="s">
        <v>91</v>
      </c>
      <c r="B49">
        <v>0</v>
      </c>
      <c r="C49">
        <v>0</v>
      </c>
      <c r="D49">
        <v>36.75</v>
      </c>
      <c r="E49">
        <v>0</v>
      </c>
      <c r="F49">
        <v>0</v>
      </c>
      <c r="G49">
        <v>63.530999999999999</v>
      </c>
      <c r="H49">
        <v>0</v>
      </c>
      <c r="I49">
        <v>0</v>
      </c>
      <c r="J49">
        <v>83.296000000000006</v>
      </c>
      <c r="K49">
        <v>686.77995699999997</v>
      </c>
      <c r="L49">
        <v>653.15250000000003</v>
      </c>
      <c r="M49">
        <v>92</v>
      </c>
      <c r="N49">
        <v>57.96</v>
      </c>
      <c r="O49">
        <v>123.66562500000001</v>
      </c>
      <c r="P49">
        <v>103.5</v>
      </c>
      <c r="Q49">
        <v>19.984999999999999</v>
      </c>
      <c r="R49">
        <v>42.392195999999998</v>
      </c>
      <c r="S49">
        <v>26.390910000000002</v>
      </c>
      <c r="T49">
        <v>0</v>
      </c>
      <c r="U49">
        <v>275.625</v>
      </c>
      <c r="V49">
        <v>20.731850000000001</v>
      </c>
      <c r="W49">
        <v>43.097000000000001</v>
      </c>
      <c r="X49">
        <v>147.515625</v>
      </c>
      <c r="Y49">
        <v>0</v>
      </c>
      <c r="Z49">
        <v>0</v>
      </c>
      <c r="AA49">
        <v>0</v>
      </c>
      <c r="AB49">
        <v>9.3309999999999995</v>
      </c>
      <c r="AC49">
        <v>0</v>
      </c>
      <c r="AD49">
        <v>0</v>
      </c>
      <c r="AE49">
        <v>49.436556000000003</v>
      </c>
      <c r="AF49">
        <v>8.8740000000000006</v>
      </c>
      <c r="AG49">
        <v>39.515999999999998</v>
      </c>
      <c r="AH49">
        <v>61.555</v>
      </c>
      <c r="AI49">
        <v>0</v>
      </c>
      <c r="AJ49">
        <v>0</v>
      </c>
      <c r="AK49">
        <v>50.76</v>
      </c>
      <c r="AL49">
        <v>24.402000000000001</v>
      </c>
      <c r="AM49">
        <v>0</v>
      </c>
      <c r="AN49">
        <v>0.86085</v>
      </c>
      <c r="AO49">
        <v>16.170000000000002</v>
      </c>
      <c r="AP49">
        <v>12.169499999999999</v>
      </c>
      <c r="AQ49">
        <v>0</v>
      </c>
      <c r="AR49">
        <v>22.08</v>
      </c>
      <c r="AS49">
        <v>10.7616</v>
      </c>
      <c r="AT49">
        <v>17.584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76.88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2876.7531690000005</v>
      </c>
    </row>
    <row r="50" spans="1:117">
      <c r="A50" t="s">
        <v>92</v>
      </c>
      <c r="B50">
        <v>0</v>
      </c>
      <c r="C50">
        <v>0</v>
      </c>
      <c r="D50">
        <v>36.75</v>
      </c>
      <c r="E50">
        <v>0</v>
      </c>
      <c r="F50">
        <v>0</v>
      </c>
      <c r="G50">
        <v>63.530999999999999</v>
      </c>
      <c r="H50">
        <v>0</v>
      </c>
      <c r="I50">
        <v>0</v>
      </c>
      <c r="J50">
        <v>83.296000000000006</v>
      </c>
      <c r="K50">
        <v>686.77995699999997</v>
      </c>
      <c r="L50">
        <v>653.15250000000003</v>
      </c>
      <c r="M50">
        <v>92</v>
      </c>
      <c r="N50">
        <v>57.96</v>
      </c>
      <c r="O50">
        <v>123.66562500000001</v>
      </c>
      <c r="P50">
        <v>103.5</v>
      </c>
      <c r="Q50">
        <v>19.984999999999999</v>
      </c>
      <c r="R50">
        <v>42.392195999999998</v>
      </c>
      <c r="S50">
        <v>26.390910000000002</v>
      </c>
      <c r="T50">
        <v>0</v>
      </c>
      <c r="U50">
        <v>275.625</v>
      </c>
      <c r="V50">
        <v>20.731850000000001</v>
      </c>
      <c r="W50">
        <v>43.097000000000001</v>
      </c>
      <c r="X50">
        <v>147.515625</v>
      </c>
      <c r="Y50">
        <v>0</v>
      </c>
      <c r="Z50">
        <v>0</v>
      </c>
      <c r="AA50">
        <v>0</v>
      </c>
      <c r="AB50">
        <v>9.3309999999999995</v>
      </c>
      <c r="AC50">
        <v>0</v>
      </c>
      <c r="AD50">
        <v>0</v>
      </c>
      <c r="AE50">
        <v>49.436556000000003</v>
      </c>
      <c r="AF50">
        <v>8.8740000000000006</v>
      </c>
      <c r="AG50">
        <v>39.515999999999998</v>
      </c>
      <c r="AH50">
        <v>61.555</v>
      </c>
      <c r="AI50">
        <v>0</v>
      </c>
      <c r="AJ50">
        <v>0</v>
      </c>
      <c r="AK50">
        <v>50.76</v>
      </c>
      <c r="AL50">
        <v>24.402000000000001</v>
      </c>
      <c r="AM50">
        <v>0</v>
      </c>
      <c r="AN50">
        <v>0.86085</v>
      </c>
      <c r="AO50">
        <v>16.170000000000002</v>
      </c>
      <c r="AP50">
        <v>12.169499999999999</v>
      </c>
      <c r="AQ50">
        <v>0</v>
      </c>
      <c r="AR50">
        <v>22.08</v>
      </c>
      <c r="AS50">
        <v>10.7616</v>
      </c>
      <c r="AT50">
        <v>17.584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76.88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2876.7531690000005</v>
      </c>
    </row>
    <row r="51" spans="1:117">
      <c r="A51" t="s">
        <v>93</v>
      </c>
      <c r="B51">
        <v>0</v>
      </c>
      <c r="C51">
        <v>0</v>
      </c>
      <c r="D51">
        <v>36.75</v>
      </c>
      <c r="E51">
        <v>0</v>
      </c>
      <c r="F51">
        <v>0</v>
      </c>
      <c r="G51">
        <v>63.530999999999999</v>
      </c>
      <c r="H51">
        <v>0</v>
      </c>
      <c r="I51">
        <v>0</v>
      </c>
      <c r="J51">
        <v>83.296000000000006</v>
      </c>
      <c r="K51">
        <v>686.77995699999997</v>
      </c>
      <c r="L51">
        <v>653.15250000000003</v>
      </c>
      <c r="M51">
        <v>92</v>
      </c>
      <c r="N51">
        <v>57.96</v>
      </c>
      <c r="O51">
        <v>123.66562500000001</v>
      </c>
      <c r="P51">
        <v>103.5</v>
      </c>
      <c r="Q51">
        <v>19.984999999999999</v>
      </c>
      <c r="R51">
        <v>42.392195999999998</v>
      </c>
      <c r="S51">
        <v>26.390910000000002</v>
      </c>
      <c r="T51">
        <v>0</v>
      </c>
      <c r="U51">
        <v>275.625</v>
      </c>
      <c r="V51">
        <v>20.731850000000001</v>
      </c>
      <c r="W51">
        <v>43.097000000000001</v>
      </c>
      <c r="X51">
        <v>147.515625</v>
      </c>
      <c r="Y51">
        <v>0</v>
      </c>
      <c r="Z51">
        <v>0</v>
      </c>
      <c r="AA51">
        <v>0</v>
      </c>
      <c r="AB51">
        <v>9.3309999999999995</v>
      </c>
      <c r="AC51">
        <v>0</v>
      </c>
      <c r="AD51">
        <v>0</v>
      </c>
      <c r="AE51">
        <v>49.436556000000003</v>
      </c>
      <c r="AF51">
        <v>8.8740000000000006</v>
      </c>
      <c r="AG51">
        <v>39.515999999999998</v>
      </c>
      <c r="AH51">
        <v>61.555</v>
      </c>
      <c r="AI51">
        <v>0</v>
      </c>
      <c r="AJ51">
        <v>0</v>
      </c>
      <c r="AK51">
        <v>50.76</v>
      </c>
      <c r="AL51">
        <v>24.402000000000001</v>
      </c>
      <c r="AM51">
        <v>0</v>
      </c>
      <c r="AN51">
        <v>0.86085</v>
      </c>
      <c r="AO51">
        <v>19.404</v>
      </c>
      <c r="AP51">
        <v>12.169499999999999</v>
      </c>
      <c r="AQ51">
        <v>0</v>
      </c>
      <c r="AR51">
        <v>22.08</v>
      </c>
      <c r="AS51">
        <v>10.7616</v>
      </c>
      <c r="AT51">
        <v>17.584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76.88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2879.9871690000004</v>
      </c>
    </row>
    <row r="52" spans="1:117">
      <c r="A52" t="s">
        <v>94</v>
      </c>
      <c r="B52">
        <v>0</v>
      </c>
      <c r="C52">
        <v>0</v>
      </c>
      <c r="D52">
        <v>36.75</v>
      </c>
      <c r="E52">
        <v>0</v>
      </c>
      <c r="F52">
        <v>0</v>
      </c>
      <c r="G52">
        <v>63.530999999999999</v>
      </c>
      <c r="H52">
        <v>0</v>
      </c>
      <c r="I52">
        <v>0</v>
      </c>
      <c r="J52">
        <v>83.296000000000006</v>
      </c>
      <c r="K52">
        <v>686.77995699999997</v>
      </c>
      <c r="L52">
        <v>653.15250000000003</v>
      </c>
      <c r="M52">
        <v>92</v>
      </c>
      <c r="N52">
        <v>57.96</v>
      </c>
      <c r="O52">
        <v>123.66562500000001</v>
      </c>
      <c r="P52">
        <v>103.5</v>
      </c>
      <c r="Q52">
        <v>19.984999999999999</v>
      </c>
      <c r="R52">
        <v>42.392195999999998</v>
      </c>
      <c r="S52">
        <v>26.390910000000002</v>
      </c>
      <c r="T52">
        <v>0</v>
      </c>
      <c r="U52">
        <v>275.625</v>
      </c>
      <c r="V52">
        <v>20.731850000000001</v>
      </c>
      <c r="W52">
        <v>43.097000000000001</v>
      </c>
      <c r="X52">
        <v>147.515625</v>
      </c>
      <c r="Y52">
        <v>0</v>
      </c>
      <c r="Z52">
        <v>0</v>
      </c>
      <c r="AA52">
        <v>0</v>
      </c>
      <c r="AB52">
        <v>9.3309999999999995</v>
      </c>
      <c r="AC52">
        <v>0</v>
      </c>
      <c r="AD52">
        <v>0</v>
      </c>
      <c r="AE52">
        <v>49.436556000000003</v>
      </c>
      <c r="AF52">
        <v>8.8740000000000006</v>
      </c>
      <c r="AG52">
        <v>39.515999999999998</v>
      </c>
      <c r="AH52">
        <v>61.555</v>
      </c>
      <c r="AI52">
        <v>0</v>
      </c>
      <c r="AJ52">
        <v>0</v>
      </c>
      <c r="AK52">
        <v>50.76</v>
      </c>
      <c r="AL52">
        <v>24.402000000000001</v>
      </c>
      <c r="AM52">
        <v>0</v>
      </c>
      <c r="AN52">
        <v>0.86085</v>
      </c>
      <c r="AO52">
        <v>19.404</v>
      </c>
      <c r="AP52">
        <v>12.169499999999999</v>
      </c>
      <c r="AQ52">
        <v>0</v>
      </c>
      <c r="AR52">
        <v>22.08</v>
      </c>
      <c r="AS52">
        <v>10.7616</v>
      </c>
      <c r="AT52">
        <v>17.584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76.88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2879.9871690000004</v>
      </c>
    </row>
    <row r="53" spans="1:117">
      <c r="A53" t="s">
        <v>95</v>
      </c>
      <c r="B53">
        <v>0</v>
      </c>
      <c r="C53">
        <v>0</v>
      </c>
      <c r="D53">
        <v>36.75</v>
      </c>
      <c r="E53">
        <v>0</v>
      </c>
      <c r="F53">
        <v>0</v>
      </c>
      <c r="G53">
        <v>63.530999999999999</v>
      </c>
      <c r="H53">
        <v>0</v>
      </c>
      <c r="I53">
        <v>0</v>
      </c>
      <c r="J53">
        <v>83.296000000000006</v>
      </c>
      <c r="K53">
        <v>686.77995699999997</v>
      </c>
      <c r="L53">
        <v>653.15250000000003</v>
      </c>
      <c r="M53">
        <v>92</v>
      </c>
      <c r="N53">
        <v>57.96</v>
      </c>
      <c r="O53">
        <v>123.66562500000001</v>
      </c>
      <c r="P53">
        <v>103.5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275.625</v>
      </c>
      <c r="V53">
        <v>20.731850000000001</v>
      </c>
      <c r="W53">
        <v>43.097000000000001</v>
      </c>
      <c r="X53">
        <v>147.515625</v>
      </c>
      <c r="Y53">
        <v>0</v>
      </c>
      <c r="Z53">
        <v>0</v>
      </c>
      <c r="AA53">
        <v>0</v>
      </c>
      <c r="AB53">
        <v>9.3309999999999995</v>
      </c>
      <c r="AC53">
        <v>0</v>
      </c>
      <c r="AD53">
        <v>0</v>
      </c>
      <c r="AE53">
        <v>49.436556000000003</v>
      </c>
      <c r="AF53">
        <v>8.8740000000000006</v>
      </c>
      <c r="AG53">
        <v>39.515999999999998</v>
      </c>
      <c r="AH53">
        <v>61.555</v>
      </c>
      <c r="AI53">
        <v>0</v>
      </c>
      <c r="AJ53">
        <v>0</v>
      </c>
      <c r="AK53">
        <v>50.76</v>
      </c>
      <c r="AL53">
        <v>24.402000000000001</v>
      </c>
      <c r="AM53">
        <v>0</v>
      </c>
      <c r="AN53">
        <v>0.86085</v>
      </c>
      <c r="AO53">
        <v>19.404</v>
      </c>
      <c r="AP53">
        <v>12.169499999999999</v>
      </c>
      <c r="AQ53">
        <v>0</v>
      </c>
      <c r="AR53">
        <v>22.08</v>
      </c>
      <c r="AS53">
        <v>13.452</v>
      </c>
      <c r="AT53">
        <v>17.584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76.88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2882.6775690000009</v>
      </c>
    </row>
    <row r="54" spans="1:117">
      <c r="A54" t="s">
        <v>96</v>
      </c>
      <c r="B54">
        <v>0</v>
      </c>
      <c r="C54">
        <v>0</v>
      </c>
      <c r="D54">
        <v>36.75</v>
      </c>
      <c r="E54">
        <v>0</v>
      </c>
      <c r="F54">
        <v>0</v>
      </c>
      <c r="G54">
        <v>63.530999999999999</v>
      </c>
      <c r="H54">
        <v>0</v>
      </c>
      <c r="I54">
        <v>0</v>
      </c>
      <c r="J54">
        <v>83.296000000000006</v>
      </c>
      <c r="K54">
        <v>686.77995699999997</v>
      </c>
      <c r="L54">
        <v>653.15250000000003</v>
      </c>
      <c r="M54">
        <v>92</v>
      </c>
      <c r="N54">
        <v>57.96</v>
      </c>
      <c r="O54">
        <v>123.66562500000001</v>
      </c>
      <c r="P54">
        <v>103.5</v>
      </c>
      <c r="Q54">
        <v>19.984999999999999</v>
      </c>
      <c r="R54">
        <v>42.392195999999998</v>
      </c>
      <c r="S54">
        <v>26.390910000000002</v>
      </c>
      <c r="T54">
        <v>0</v>
      </c>
      <c r="U54">
        <v>275.625</v>
      </c>
      <c r="V54">
        <v>20.731850000000001</v>
      </c>
      <c r="W54">
        <v>43.097000000000001</v>
      </c>
      <c r="X54">
        <v>147.515625</v>
      </c>
      <c r="Y54">
        <v>0</v>
      </c>
      <c r="Z54">
        <v>0</v>
      </c>
      <c r="AA54">
        <v>0</v>
      </c>
      <c r="AB54">
        <v>9.3309999999999995</v>
      </c>
      <c r="AC54">
        <v>0</v>
      </c>
      <c r="AD54">
        <v>0</v>
      </c>
      <c r="AE54">
        <v>49.436556000000003</v>
      </c>
      <c r="AF54">
        <v>8.8740000000000006</v>
      </c>
      <c r="AG54">
        <v>39.515999999999998</v>
      </c>
      <c r="AH54">
        <v>61.555</v>
      </c>
      <c r="AI54">
        <v>0</v>
      </c>
      <c r="AJ54">
        <v>0</v>
      </c>
      <c r="AK54">
        <v>50.76</v>
      </c>
      <c r="AL54">
        <v>24.402000000000001</v>
      </c>
      <c r="AM54">
        <v>0</v>
      </c>
      <c r="AN54">
        <v>0.86085</v>
      </c>
      <c r="AO54">
        <v>19.404</v>
      </c>
      <c r="AP54">
        <v>12.169499999999999</v>
      </c>
      <c r="AQ54">
        <v>0</v>
      </c>
      <c r="AR54">
        <v>22.08</v>
      </c>
      <c r="AS54">
        <v>13.452</v>
      </c>
      <c r="AT54">
        <v>17.584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76.88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2882.6775690000009</v>
      </c>
    </row>
    <row r="55" spans="1:117">
      <c r="A55" t="s">
        <v>97</v>
      </c>
      <c r="B55">
        <v>0</v>
      </c>
      <c r="C55">
        <v>0</v>
      </c>
      <c r="D55">
        <v>36.75</v>
      </c>
      <c r="E55">
        <v>0</v>
      </c>
      <c r="F55">
        <v>0</v>
      </c>
      <c r="G55">
        <v>63.530999999999999</v>
      </c>
      <c r="H55">
        <v>0</v>
      </c>
      <c r="I55">
        <v>0</v>
      </c>
      <c r="J55">
        <v>83.296000000000006</v>
      </c>
      <c r="K55">
        <v>686.77995699999997</v>
      </c>
      <c r="L55">
        <v>653.15250000000003</v>
      </c>
      <c r="M55">
        <v>92</v>
      </c>
      <c r="N55">
        <v>57.96</v>
      </c>
      <c r="O55">
        <v>123.66562500000001</v>
      </c>
      <c r="P55">
        <v>103.5</v>
      </c>
      <c r="Q55">
        <v>19.984999999999999</v>
      </c>
      <c r="R55">
        <v>42.392195999999998</v>
      </c>
      <c r="S55">
        <v>26.390910000000002</v>
      </c>
      <c r="T55">
        <v>0</v>
      </c>
      <c r="U55">
        <v>275.625</v>
      </c>
      <c r="V55">
        <v>20.731850000000001</v>
      </c>
      <c r="W55">
        <v>43.097000000000001</v>
      </c>
      <c r="X55">
        <v>147.515625</v>
      </c>
      <c r="Y55">
        <v>0</v>
      </c>
      <c r="Z55">
        <v>0</v>
      </c>
      <c r="AA55">
        <v>0</v>
      </c>
      <c r="AB55">
        <v>9.3309999999999995</v>
      </c>
      <c r="AC55">
        <v>0</v>
      </c>
      <c r="AD55">
        <v>0</v>
      </c>
      <c r="AE55">
        <v>49.436556000000003</v>
      </c>
      <c r="AF55">
        <v>8.8740000000000006</v>
      </c>
      <c r="AG55">
        <v>39.515999999999998</v>
      </c>
      <c r="AH55">
        <v>61.555</v>
      </c>
      <c r="AI55">
        <v>0</v>
      </c>
      <c r="AJ55">
        <v>0</v>
      </c>
      <c r="AK55">
        <v>50.76</v>
      </c>
      <c r="AL55">
        <v>24.402000000000001</v>
      </c>
      <c r="AM55">
        <v>0</v>
      </c>
      <c r="AN55">
        <v>0.86085</v>
      </c>
      <c r="AO55">
        <v>19.404</v>
      </c>
      <c r="AP55">
        <v>12.169499999999999</v>
      </c>
      <c r="AQ55">
        <v>0</v>
      </c>
      <c r="AR55">
        <v>22.08</v>
      </c>
      <c r="AS55">
        <v>13.452</v>
      </c>
      <c r="AT55">
        <v>17.584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76.88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2882.6775690000009</v>
      </c>
    </row>
    <row r="56" spans="1:117">
      <c r="A56" t="s">
        <v>98</v>
      </c>
      <c r="B56">
        <v>0</v>
      </c>
      <c r="C56">
        <v>0</v>
      </c>
      <c r="D56">
        <v>36.75</v>
      </c>
      <c r="E56">
        <v>0</v>
      </c>
      <c r="F56">
        <v>0</v>
      </c>
      <c r="G56">
        <v>63.530999999999999</v>
      </c>
      <c r="H56">
        <v>0</v>
      </c>
      <c r="I56">
        <v>0</v>
      </c>
      <c r="J56">
        <v>83.296000000000006</v>
      </c>
      <c r="K56">
        <v>686.77995699999997</v>
      </c>
      <c r="L56">
        <v>653.15250000000003</v>
      </c>
      <c r="M56">
        <v>92</v>
      </c>
      <c r="N56">
        <v>57.96</v>
      </c>
      <c r="O56">
        <v>123.66562500000001</v>
      </c>
      <c r="P56">
        <v>103.5</v>
      </c>
      <c r="Q56">
        <v>19.984999999999999</v>
      </c>
      <c r="R56">
        <v>42.392195999999998</v>
      </c>
      <c r="S56">
        <v>26.390910000000002</v>
      </c>
      <c r="T56">
        <v>0</v>
      </c>
      <c r="U56">
        <v>275.625</v>
      </c>
      <c r="V56">
        <v>20.731850000000001</v>
      </c>
      <c r="W56">
        <v>43.097000000000001</v>
      </c>
      <c r="X56">
        <v>147.515625</v>
      </c>
      <c r="Y56">
        <v>0</v>
      </c>
      <c r="Z56">
        <v>0</v>
      </c>
      <c r="AA56">
        <v>0</v>
      </c>
      <c r="AB56">
        <v>9.3309999999999995</v>
      </c>
      <c r="AC56">
        <v>0</v>
      </c>
      <c r="AD56">
        <v>0</v>
      </c>
      <c r="AE56">
        <v>49.436556000000003</v>
      </c>
      <c r="AF56">
        <v>8.8740000000000006</v>
      </c>
      <c r="AG56">
        <v>39.515999999999998</v>
      </c>
      <c r="AH56">
        <v>61.555</v>
      </c>
      <c r="AI56">
        <v>0</v>
      </c>
      <c r="AJ56">
        <v>0</v>
      </c>
      <c r="AK56">
        <v>50.76</v>
      </c>
      <c r="AL56">
        <v>24.402000000000001</v>
      </c>
      <c r="AM56">
        <v>0</v>
      </c>
      <c r="AN56">
        <v>0.86085</v>
      </c>
      <c r="AO56">
        <v>19.404</v>
      </c>
      <c r="AP56">
        <v>12.169499999999999</v>
      </c>
      <c r="AQ56">
        <v>0</v>
      </c>
      <c r="AR56">
        <v>22.08</v>
      </c>
      <c r="AS56">
        <v>13.452</v>
      </c>
      <c r="AT56">
        <v>17.584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76.88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2882.6775690000009</v>
      </c>
    </row>
    <row r="57" spans="1:117">
      <c r="A57" t="s">
        <v>99</v>
      </c>
      <c r="B57">
        <v>0</v>
      </c>
      <c r="C57">
        <v>0</v>
      </c>
      <c r="D57">
        <v>36.75</v>
      </c>
      <c r="E57">
        <v>0</v>
      </c>
      <c r="F57">
        <v>0</v>
      </c>
      <c r="G57">
        <v>63.530999999999999</v>
      </c>
      <c r="H57">
        <v>0</v>
      </c>
      <c r="I57">
        <v>0</v>
      </c>
      <c r="J57">
        <v>83.296000000000006</v>
      </c>
      <c r="K57">
        <v>686.77995699999997</v>
      </c>
      <c r="L57">
        <v>653.15250000000003</v>
      </c>
      <c r="M57">
        <v>92</v>
      </c>
      <c r="N57">
        <v>57.96</v>
      </c>
      <c r="O57">
        <v>123.66562500000001</v>
      </c>
      <c r="P57">
        <v>103.5</v>
      </c>
      <c r="Q57">
        <v>19.984999999999999</v>
      </c>
      <c r="R57">
        <v>42.392195999999998</v>
      </c>
      <c r="S57">
        <v>26.390910000000002</v>
      </c>
      <c r="T57">
        <v>0</v>
      </c>
      <c r="U57">
        <v>275.625</v>
      </c>
      <c r="V57">
        <v>20.731850000000001</v>
      </c>
      <c r="W57">
        <v>43.097000000000001</v>
      </c>
      <c r="X57">
        <v>147.515625</v>
      </c>
      <c r="Y57">
        <v>0</v>
      </c>
      <c r="Z57">
        <v>0</v>
      </c>
      <c r="AA57">
        <v>0</v>
      </c>
      <c r="AB57">
        <v>9.3309999999999995</v>
      </c>
      <c r="AC57">
        <v>0</v>
      </c>
      <c r="AD57">
        <v>0</v>
      </c>
      <c r="AE57">
        <v>49.436556000000003</v>
      </c>
      <c r="AF57">
        <v>8.8740000000000006</v>
      </c>
      <c r="AG57">
        <v>39.515999999999998</v>
      </c>
      <c r="AH57">
        <v>61.555</v>
      </c>
      <c r="AI57">
        <v>0</v>
      </c>
      <c r="AJ57">
        <v>0</v>
      </c>
      <c r="AK57">
        <v>50.76</v>
      </c>
      <c r="AL57">
        <v>24.402000000000001</v>
      </c>
      <c r="AM57">
        <v>0</v>
      </c>
      <c r="AN57">
        <v>0.86085</v>
      </c>
      <c r="AO57">
        <v>19.404</v>
      </c>
      <c r="AP57">
        <v>12.169499999999999</v>
      </c>
      <c r="AQ57">
        <v>0</v>
      </c>
      <c r="AR57">
        <v>22.08</v>
      </c>
      <c r="AS57">
        <v>13.452</v>
      </c>
      <c r="AT57">
        <v>17.584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76.88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2882.6775690000009</v>
      </c>
    </row>
    <row r="58" spans="1:117">
      <c r="A58" t="s">
        <v>100</v>
      </c>
      <c r="B58">
        <v>0</v>
      </c>
      <c r="C58">
        <v>0</v>
      </c>
      <c r="D58">
        <v>36.75</v>
      </c>
      <c r="E58">
        <v>0</v>
      </c>
      <c r="F58">
        <v>0</v>
      </c>
      <c r="G58">
        <v>63.530999999999999</v>
      </c>
      <c r="H58">
        <v>0</v>
      </c>
      <c r="I58">
        <v>0</v>
      </c>
      <c r="J58">
        <v>83.296000000000006</v>
      </c>
      <c r="K58">
        <v>686.77995699999997</v>
      </c>
      <c r="L58">
        <v>653.15250000000003</v>
      </c>
      <c r="M58">
        <v>92</v>
      </c>
      <c r="N58">
        <v>57.96</v>
      </c>
      <c r="O58">
        <v>123.66562500000001</v>
      </c>
      <c r="P58">
        <v>103.5</v>
      </c>
      <c r="Q58">
        <v>19.984999999999999</v>
      </c>
      <c r="R58">
        <v>42.392195999999998</v>
      </c>
      <c r="S58">
        <v>26.390910000000002</v>
      </c>
      <c r="T58">
        <v>0</v>
      </c>
      <c r="U58">
        <v>275.625</v>
      </c>
      <c r="V58">
        <v>20.731850000000001</v>
      </c>
      <c r="W58">
        <v>43.097000000000001</v>
      </c>
      <c r="X58">
        <v>147.515625</v>
      </c>
      <c r="Y58">
        <v>0</v>
      </c>
      <c r="Z58">
        <v>0</v>
      </c>
      <c r="AA58">
        <v>0</v>
      </c>
      <c r="AB58">
        <v>9.3309999999999995</v>
      </c>
      <c r="AC58">
        <v>0</v>
      </c>
      <c r="AD58">
        <v>0</v>
      </c>
      <c r="AE58">
        <v>49.436556000000003</v>
      </c>
      <c r="AF58">
        <v>8.8740000000000006</v>
      </c>
      <c r="AG58">
        <v>39.515999999999998</v>
      </c>
      <c r="AH58">
        <v>61.555</v>
      </c>
      <c r="AI58">
        <v>0</v>
      </c>
      <c r="AJ58">
        <v>0</v>
      </c>
      <c r="AK58">
        <v>50.76</v>
      </c>
      <c r="AL58">
        <v>24.402000000000001</v>
      </c>
      <c r="AM58">
        <v>0</v>
      </c>
      <c r="AN58">
        <v>0.86085</v>
      </c>
      <c r="AO58">
        <v>19.404</v>
      </c>
      <c r="AP58">
        <v>12.169499999999999</v>
      </c>
      <c r="AQ58">
        <v>0</v>
      </c>
      <c r="AR58">
        <v>22.08</v>
      </c>
      <c r="AS58">
        <v>13.452</v>
      </c>
      <c r="AT58">
        <v>17.584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76.88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2882.6775690000009</v>
      </c>
    </row>
    <row r="59" spans="1:117">
      <c r="A59" t="s">
        <v>101</v>
      </c>
      <c r="B59">
        <v>0</v>
      </c>
      <c r="C59">
        <v>0</v>
      </c>
      <c r="D59">
        <v>36.75</v>
      </c>
      <c r="E59">
        <v>0</v>
      </c>
      <c r="F59">
        <v>0</v>
      </c>
      <c r="G59">
        <v>63.530999999999999</v>
      </c>
      <c r="H59">
        <v>0</v>
      </c>
      <c r="I59">
        <v>0</v>
      </c>
      <c r="J59">
        <v>83.296000000000006</v>
      </c>
      <c r="K59">
        <v>686.77995699999997</v>
      </c>
      <c r="L59">
        <v>653.15250000000003</v>
      </c>
      <c r="M59">
        <v>92</v>
      </c>
      <c r="N59">
        <v>57.96</v>
      </c>
      <c r="O59">
        <v>123.66562500000001</v>
      </c>
      <c r="P59">
        <v>103.5</v>
      </c>
      <c r="Q59">
        <v>19.984999999999999</v>
      </c>
      <c r="R59">
        <v>42.392195999999998</v>
      </c>
      <c r="S59">
        <v>26.390910000000002</v>
      </c>
      <c r="T59">
        <v>0</v>
      </c>
      <c r="U59">
        <v>275.625</v>
      </c>
      <c r="V59">
        <v>20.731850000000001</v>
      </c>
      <c r="W59">
        <v>44.917999999999999</v>
      </c>
      <c r="X59">
        <v>147.515625</v>
      </c>
      <c r="Y59">
        <v>0</v>
      </c>
      <c r="Z59">
        <v>3.3</v>
      </c>
      <c r="AA59">
        <v>0</v>
      </c>
      <c r="AB59">
        <v>9.3309999999999995</v>
      </c>
      <c r="AC59">
        <v>0</v>
      </c>
      <c r="AD59">
        <v>0</v>
      </c>
      <c r="AE59">
        <v>49.436556000000003</v>
      </c>
      <c r="AF59">
        <v>8.8740000000000006</v>
      </c>
      <c r="AG59">
        <v>39.515999999999998</v>
      </c>
      <c r="AH59">
        <v>61.555</v>
      </c>
      <c r="AI59">
        <v>0</v>
      </c>
      <c r="AJ59">
        <v>0</v>
      </c>
      <c r="AK59">
        <v>50.76</v>
      </c>
      <c r="AL59">
        <v>24.402000000000001</v>
      </c>
      <c r="AM59">
        <v>0</v>
      </c>
      <c r="AN59">
        <v>0.86085</v>
      </c>
      <c r="AO59">
        <v>19.404</v>
      </c>
      <c r="AP59">
        <v>12.169499999999999</v>
      </c>
      <c r="AQ59">
        <v>0</v>
      </c>
      <c r="AR59">
        <v>15.456</v>
      </c>
      <c r="AS59">
        <v>13.452</v>
      </c>
      <c r="AT59">
        <v>17.584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76.88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2881.1745690000012</v>
      </c>
    </row>
    <row r="60" spans="1:117">
      <c r="A60" t="s">
        <v>102</v>
      </c>
      <c r="B60">
        <v>0</v>
      </c>
      <c r="C60">
        <v>0</v>
      </c>
      <c r="D60">
        <v>36.75</v>
      </c>
      <c r="E60">
        <v>0</v>
      </c>
      <c r="F60">
        <v>0</v>
      </c>
      <c r="G60">
        <v>63.530999999999999</v>
      </c>
      <c r="H60">
        <v>0</v>
      </c>
      <c r="I60">
        <v>0</v>
      </c>
      <c r="J60">
        <v>83.296000000000006</v>
      </c>
      <c r="K60">
        <v>686.77995699999997</v>
      </c>
      <c r="L60">
        <v>653.15250000000003</v>
      </c>
      <c r="M60">
        <v>92</v>
      </c>
      <c r="N60">
        <v>57.96</v>
      </c>
      <c r="O60">
        <v>123.66562500000001</v>
      </c>
      <c r="P60">
        <v>103.5</v>
      </c>
      <c r="Q60">
        <v>19.984999999999999</v>
      </c>
      <c r="R60">
        <v>42.392195999999998</v>
      </c>
      <c r="S60">
        <v>26.390910000000002</v>
      </c>
      <c r="T60">
        <v>0</v>
      </c>
      <c r="U60">
        <v>275.625</v>
      </c>
      <c r="V60">
        <v>20.731850000000001</v>
      </c>
      <c r="W60">
        <v>44.917999999999999</v>
      </c>
      <c r="X60">
        <v>147.515625</v>
      </c>
      <c r="Y60">
        <v>0</v>
      </c>
      <c r="Z60">
        <v>6.5208000000000004</v>
      </c>
      <c r="AA60">
        <v>0</v>
      </c>
      <c r="AB60">
        <v>9.3309999999999995</v>
      </c>
      <c r="AC60">
        <v>0</v>
      </c>
      <c r="AD60">
        <v>0</v>
      </c>
      <c r="AE60">
        <v>49.436556000000003</v>
      </c>
      <c r="AF60">
        <v>8.8740000000000006</v>
      </c>
      <c r="AG60">
        <v>39.515999999999998</v>
      </c>
      <c r="AH60">
        <v>61.555</v>
      </c>
      <c r="AI60">
        <v>0</v>
      </c>
      <c r="AJ60">
        <v>0</v>
      </c>
      <c r="AK60">
        <v>50.76</v>
      </c>
      <c r="AL60">
        <v>24.402000000000001</v>
      </c>
      <c r="AM60">
        <v>0</v>
      </c>
      <c r="AN60">
        <v>0.86085</v>
      </c>
      <c r="AO60">
        <v>19.404</v>
      </c>
      <c r="AP60">
        <v>12.169499999999999</v>
      </c>
      <c r="AQ60">
        <v>0</v>
      </c>
      <c r="AR60">
        <v>15.456</v>
      </c>
      <c r="AS60">
        <v>13.452</v>
      </c>
      <c r="AT60">
        <v>17.584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76.88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2884.3953690000008</v>
      </c>
    </row>
    <row r="61" spans="1:117">
      <c r="A61" t="s">
        <v>103</v>
      </c>
      <c r="B61">
        <v>0</v>
      </c>
      <c r="C61">
        <v>0</v>
      </c>
      <c r="D61">
        <v>36.75</v>
      </c>
      <c r="E61">
        <v>0</v>
      </c>
      <c r="F61">
        <v>0</v>
      </c>
      <c r="G61">
        <v>63.530999999999999</v>
      </c>
      <c r="H61">
        <v>0</v>
      </c>
      <c r="I61">
        <v>0</v>
      </c>
      <c r="J61">
        <v>83.296000000000006</v>
      </c>
      <c r="K61">
        <v>686.77995699999997</v>
      </c>
      <c r="L61">
        <v>653.15250000000003</v>
      </c>
      <c r="M61">
        <v>92</v>
      </c>
      <c r="N61">
        <v>57.96</v>
      </c>
      <c r="O61">
        <v>123.66562500000001</v>
      </c>
      <c r="P61">
        <v>103.5</v>
      </c>
      <c r="Q61">
        <v>19.984999999999999</v>
      </c>
      <c r="R61">
        <v>42.392195999999998</v>
      </c>
      <c r="S61">
        <v>26.390910000000002</v>
      </c>
      <c r="T61">
        <v>0</v>
      </c>
      <c r="U61">
        <v>275.625</v>
      </c>
      <c r="V61">
        <v>20.731850000000001</v>
      </c>
      <c r="W61">
        <v>44.917999999999999</v>
      </c>
      <c r="X61">
        <v>147.515625</v>
      </c>
      <c r="Y61">
        <v>0</v>
      </c>
      <c r="Z61">
        <v>6.5208000000000004</v>
      </c>
      <c r="AA61">
        <v>0</v>
      </c>
      <c r="AB61">
        <v>9.3309999999999995</v>
      </c>
      <c r="AC61">
        <v>0</v>
      </c>
      <c r="AD61">
        <v>0</v>
      </c>
      <c r="AE61">
        <v>49.436556000000003</v>
      </c>
      <c r="AF61">
        <v>8.8740000000000006</v>
      </c>
      <c r="AG61">
        <v>39.515999999999998</v>
      </c>
      <c r="AH61">
        <v>61.555</v>
      </c>
      <c r="AI61">
        <v>0</v>
      </c>
      <c r="AJ61">
        <v>0</v>
      </c>
      <c r="AK61">
        <v>50.76</v>
      </c>
      <c r="AL61">
        <v>52.29</v>
      </c>
      <c r="AM61">
        <v>0</v>
      </c>
      <c r="AN61">
        <v>0.86085</v>
      </c>
      <c r="AO61">
        <v>19.404</v>
      </c>
      <c r="AP61">
        <v>12.169499999999999</v>
      </c>
      <c r="AQ61">
        <v>0</v>
      </c>
      <c r="AR61">
        <v>15.456</v>
      </c>
      <c r="AS61">
        <v>13.452</v>
      </c>
      <c r="AT61">
        <v>17.584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76.88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2912.2833690000007</v>
      </c>
    </row>
    <row r="62" spans="1:117">
      <c r="A62" t="s">
        <v>104</v>
      </c>
      <c r="B62">
        <v>0</v>
      </c>
      <c r="C62">
        <v>0</v>
      </c>
      <c r="D62">
        <v>36.75</v>
      </c>
      <c r="E62">
        <v>0</v>
      </c>
      <c r="F62">
        <v>0</v>
      </c>
      <c r="G62">
        <v>63.530999999999999</v>
      </c>
      <c r="H62">
        <v>0</v>
      </c>
      <c r="I62">
        <v>0</v>
      </c>
      <c r="J62">
        <v>83.296000000000006</v>
      </c>
      <c r="K62">
        <v>686.77995699999997</v>
      </c>
      <c r="L62">
        <v>653.15250000000003</v>
      </c>
      <c r="M62">
        <v>92</v>
      </c>
      <c r="N62">
        <v>57.96</v>
      </c>
      <c r="O62">
        <v>123.66562500000001</v>
      </c>
      <c r="P62">
        <v>103.5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275.625</v>
      </c>
      <c r="V62">
        <v>20.731850000000001</v>
      </c>
      <c r="W62">
        <v>44.917999999999999</v>
      </c>
      <c r="X62">
        <v>147.515625</v>
      </c>
      <c r="Y62">
        <v>0</v>
      </c>
      <c r="Z62">
        <v>6.5208000000000004</v>
      </c>
      <c r="AA62">
        <v>0</v>
      </c>
      <c r="AB62">
        <v>9.3309999999999995</v>
      </c>
      <c r="AC62">
        <v>0</v>
      </c>
      <c r="AD62">
        <v>0</v>
      </c>
      <c r="AE62">
        <v>49.436556000000003</v>
      </c>
      <c r="AF62">
        <v>8.8740000000000006</v>
      </c>
      <c r="AG62">
        <v>39.515999999999998</v>
      </c>
      <c r="AH62">
        <v>61.555</v>
      </c>
      <c r="AI62">
        <v>0</v>
      </c>
      <c r="AJ62">
        <v>0</v>
      </c>
      <c r="AK62">
        <v>50.76</v>
      </c>
      <c r="AL62">
        <v>85.988</v>
      </c>
      <c r="AM62">
        <v>0</v>
      </c>
      <c r="AN62">
        <v>0.86085</v>
      </c>
      <c r="AO62">
        <v>19.404</v>
      </c>
      <c r="AP62">
        <v>12.169499999999999</v>
      </c>
      <c r="AQ62">
        <v>0</v>
      </c>
      <c r="AR62">
        <v>15.456</v>
      </c>
      <c r="AS62">
        <v>13.452</v>
      </c>
      <c r="AT62">
        <v>17.584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76.88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2945.9813690000005</v>
      </c>
    </row>
    <row r="63" spans="1:117">
      <c r="A63" t="s">
        <v>105</v>
      </c>
      <c r="B63">
        <v>0</v>
      </c>
      <c r="C63">
        <v>0</v>
      </c>
      <c r="D63">
        <v>36.75</v>
      </c>
      <c r="E63">
        <v>0</v>
      </c>
      <c r="F63">
        <v>0</v>
      </c>
      <c r="G63">
        <v>63.530999999999999</v>
      </c>
      <c r="H63">
        <v>0</v>
      </c>
      <c r="I63">
        <v>0</v>
      </c>
      <c r="J63">
        <v>83.296000000000006</v>
      </c>
      <c r="K63">
        <v>686.77995699999997</v>
      </c>
      <c r="L63">
        <v>653.15250000000003</v>
      </c>
      <c r="M63">
        <v>92</v>
      </c>
      <c r="N63">
        <v>57.96</v>
      </c>
      <c r="O63">
        <v>123.66562500000001</v>
      </c>
      <c r="P63">
        <v>103.5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275.625</v>
      </c>
      <c r="V63">
        <v>20.731850000000001</v>
      </c>
      <c r="W63">
        <v>44.311</v>
      </c>
      <c r="X63">
        <v>147.515625</v>
      </c>
      <c r="Y63">
        <v>0</v>
      </c>
      <c r="Z63">
        <v>6.5208000000000004</v>
      </c>
      <c r="AA63">
        <v>0</v>
      </c>
      <c r="AB63">
        <v>9.3309999999999995</v>
      </c>
      <c r="AC63">
        <v>0</v>
      </c>
      <c r="AD63">
        <v>0</v>
      </c>
      <c r="AE63">
        <v>49.436556000000003</v>
      </c>
      <c r="AF63">
        <v>8.8740000000000006</v>
      </c>
      <c r="AG63">
        <v>39.515999999999998</v>
      </c>
      <c r="AH63">
        <v>61.555</v>
      </c>
      <c r="AI63">
        <v>0</v>
      </c>
      <c r="AJ63">
        <v>0</v>
      </c>
      <c r="AK63">
        <v>50.76</v>
      </c>
      <c r="AL63">
        <v>85.988</v>
      </c>
      <c r="AM63">
        <v>0</v>
      </c>
      <c r="AN63">
        <v>0.86085</v>
      </c>
      <c r="AO63">
        <v>19.404</v>
      </c>
      <c r="AP63">
        <v>12.169499999999999</v>
      </c>
      <c r="AQ63">
        <v>0</v>
      </c>
      <c r="AR63">
        <v>15.456</v>
      </c>
      <c r="AS63">
        <v>13.452</v>
      </c>
      <c r="AT63">
        <v>17.584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76.88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2945.3743690000006</v>
      </c>
    </row>
    <row r="64" spans="1:117">
      <c r="A64" t="s">
        <v>106</v>
      </c>
      <c r="B64">
        <v>0</v>
      </c>
      <c r="C64">
        <v>0</v>
      </c>
      <c r="D64">
        <v>36.75</v>
      </c>
      <c r="E64">
        <v>0</v>
      </c>
      <c r="F64">
        <v>0</v>
      </c>
      <c r="G64">
        <v>63.530999999999999</v>
      </c>
      <c r="H64">
        <v>0</v>
      </c>
      <c r="I64">
        <v>0</v>
      </c>
      <c r="J64">
        <v>83.296000000000006</v>
      </c>
      <c r="K64">
        <v>686.77995699999997</v>
      </c>
      <c r="L64">
        <v>653.15250000000003</v>
      </c>
      <c r="M64">
        <v>92</v>
      </c>
      <c r="N64">
        <v>57.96</v>
      </c>
      <c r="O64">
        <v>123.66562500000001</v>
      </c>
      <c r="P64">
        <v>103.5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275.625</v>
      </c>
      <c r="V64">
        <v>20.731850000000001</v>
      </c>
      <c r="W64">
        <v>44.311</v>
      </c>
      <c r="X64">
        <v>147.515625</v>
      </c>
      <c r="Y64">
        <v>0</v>
      </c>
      <c r="Z64">
        <v>6.5208000000000004</v>
      </c>
      <c r="AA64">
        <v>0</v>
      </c>
      <c r="AB64">
        <v>9.3309999999999995</v>
      </c>
      <c r="AC64">
        <v>0</v>
      </c>
      <c r="AD64">
        <v>0</v>
      </c>
      <c r="AE64">
        <v>49.436556000000003</v>
      </c>
      <c r="AF64">
        <v>8.8740000000000006</v>
      </c>
      <c r="AG64">
        <v>39.515999999999998</v>
      </c>
      <c r="AH64">
        <v>61.555</v>
      </c>
      <c r="AI64">
        <v>0</v>
      </c>
      <c r="AJ64">
        <v>0</v>
      </c>
      <c r="AK64">
        <v>50.76</v>
      </c>
      <c r="AL64">
        <v>85.988</v>
      </c>
      <c r="AM64">
        <v>0</v>
      </c>
      <c r="AN64">
        <v>0.86085</v>
      </c>
      <c r="AO64">
        <v>19.404</v>
      </c>
      <c r="AP64">
        <v>12.169499999999999</v>
      </c>
      <c r="AQ64">
        <v>0</v>
      </c>
      <c r="AR64">
        <v>15.456</v>
      </c>
      <c r="AS64">
        <v>13.452</v>
      </c>
      <c r="AT64">
        <v>17.584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76.88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2945.3743690000006</v>
      </c>
    </row>
    <row r="65" spans="1:117">
      <c r="A65" t="s">
        <v>107</v>
      </c>
      <c r="B65">
        <v>0</v>
      </c>
      <c r="C65">
        <v>0</v>
      </c>
      <c r="D65">
        <v>36.75</v>
      </c>
      <c r="E65">
        <v>0</v>
      </c>
      <c r="F65">
        <v>0</v>
      </c>
      <c r="G65">
        <v>63.530999999999999</v>
      </c>
      <c r="H65">
        <v>0</v>
      </c>
      <c r="I65">
        <v>0</v>
      </c>
      <c r="J65">
        <v>83.296000000000006</v>
      </c>
      <c r="K65">
        <v>686.77995699999997</v>
      </c>
      <c r="L65">
        <v>653.15250000000003</v>
      </c>
      <c r="M65">
        <v>92</v>
      </c>
      <c r="N65">
        <v>57.96</v>
      </c>
      <c r="O65">
        <v>123.66562500000001</v>
      </c>
      <c r="P65">
        <v>103.5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275.625</v>
      </c>
      <c r="V65">
        <v>20.731850000000001</v>
      </c>
      <c r="W65">
        <v>44.311</v>
      </c>
      <c r="X65">
        <v>147.515625</v>
      </c>
      <c r="Y65">
        <v>0</v>
      </c>
      <c r="Z65">
        <v>6.5208000000000004</v>
      </c>
      <c r="AA65">
        <v>0</v>
      </c>
      <c r="AB65">
        <v>9.3309999999999995</v>
      </c>
      <c r="AC65">
        <v>0</v>
      </c>
      <c r="AD65">
        <v>0</v>
      </c>
      <c r="AE65">
        <v>49.436556000000003</v>
      </c>
      <c r="AF65">
        <v>8.8740000000000006</v>
      </c>
      <c r="AG65">
        <v>39.515999999999998</v>
      </c>
      <c r="AH65">
        <v>61.555</v>
      </c>
      <c r="AI65">
        <v>0</v>
      </c>
      <c r="AJ65">
        <v>0</v>
      </c>
      <c r="AK65">
        <v>50.76</v>
      </c>
      <c r="AL65">
        <v>85.988</v>
      </c>
      <c r="AM65">
        <v>0</v>
      </c>
      <c r="AN65">
        <v>0.86085</v>
      </c>
      <c r="AO65">
        <v>17.64</v>
      </c>
      <c r="AP65">
        <v>12.169499999999999</v>
      </c>
      <c r="AQ65">
        <v>0</v>
      </c>
      <c r="AR65">
        <v>15.456</v>
      </c>
      <c r="AS65">
        <v>21.523199999999999</v>
      </c>
      <c r="AT65">
        <v>17.584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76.88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2951.6815690000003</v>
      </c>
    </row>
    <row r="66" spans="1:117">
      <c r="A66" t="s">
        <v>108</v>
      </c>
      <c r="B66">
        <v>0</v>
      </c>
      <c r="C66">
        <v>0</v>
      </c>
      <c r="D66">
        <v>36.75</v>
      </c>
      <c r="E66">
        <v>0</v>
      </c>
      <c r="F66">
        <v>0</v>
      </c>
      <c r="G66">
        <v>63.530999999999999</v>
      </c>
      <c r="H66">
        <v>0</v>
      </c>
      <c r="I66">
        <v>0</v>
      </c>
      <c r="J66">
        <v>83.296000000000006</v>
      </c>
      <c r="K66">
        <v>686.77995699999997</v>
      </c>
      <c r="L66">
        <v>653.15250000000003</v>
      </c>
      <c r="M66">
        <v>92</v>
      </c>
      <c r="N66">
        <v>57.96</v>
      </c>
      <c r="O66">
        <v>123.66562500000001</v>
      </c>
      <c r="P66">
        <v>103.5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275.625</v>
      </c>
      <c r="V66">
        <v>20.731850000000001</v>
      </c>
      <c r="W66">
        <v>44.311</v>
      </c>
      <c r="X66">
        <v>147.515625</v>
      </c>
      <c r="Y66">
        <v>0</v>
      </c>
      <c r="Z66">
        <v>6.5208000000000004</v>
      </c>
      <c r="AA66">
        <v>0</v>
      </c>
      <c r="AB66">
        <v>9.3309999999999995</v>
      </c>
      <c r="AC66">
        <v>0</v>
      </c>
      <c r="AD66">
        <v>0</v>
      </c>
      <c r="AE66">
        <v>49.436556000000003</v>
      </c>
      <c r="AF66">
        <v>8.8740000000000006</v>
      </c>
      <c r="AG66">
        <v>39.515999999999998</v>
      </c>
      <c r="AH66">
        <v>61.555</v>
      </c>
      <c r="AI66">
        <v>0</v>
      </c>
      <c r="AJ66">
        <v>0</v>
      </c>
      <c r="AK66">
        <v>50.76</v>
      </c>
      <c r="AL66">
        <v>52.29</v>
      </c>
      <c r="AM66">
        <v>0</v>
      </c>
      <c r="AN66">
        <v>0.86085</v>
      </c>
      <c r="AO66">
        <v>17.64</v>
      </c>
      <c r="AP66">
        <v>12.169499999999999</v>
      </c>
      <c r="AQ66">
        <v>0</v>
      </c>
      <c r="AR66">
        <v>15.456</v>
      </c>
      <c r="AS66">
        <v>21.523199999999999</v>
      </c>
      <c r="AT66">
        <v>17.584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76.88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2917.9835690000004</v>
      </c>
    </row>
    <row r="67" spans="1:117">
      <c r="A67" t="s">
        <v>109</v>
      </c>
      <c r="B67">
        <v>0</v>
      </c>
      <c r="C67">
        <v>0</v>
      </c>
      <c r="D67">
        <v>36.75</v>
      </c>
      <c r="E67">
        <v>0</v>
      </c>
      <c r="F67">
        <v>0</v>
      </c>
      <c r="G67">
        <v>63.530999999999999</v>
      </c>
      <c r="H67">
        <v>0</v>
      </c>
      <c r="I67">
        <v>0</v>
      </c>
      <c r="J67">
        <v>83.296000000000006</v>
      </c>
      <c r="K67">
        <v>686.77995699999997</v>
      </c>
      <c r="L67">
        <v>653.15250000000003</v>
      </c>
      <c r="M67">
        <v>92</v>
      </c>
      <c r="N67">
        <v>57.96</v>
      </c>
      <c r="O67">
        <v>123.66562500000001</v>
      </c>
      <c r="P67">
        <v>103.5</v>
      </c>
      <c r="Q67">
        <v>19.984999999999999</v>
      </c>
      <c r="R67">
        <v>42.392195999999998</v>
      </c>
      <c r="S67">
        <v>26.390910000000002</v>
      </c>
      <c r="T67">
        <v>0</v>
      </c>
      <c r="U67">
        <v>275.625</v>
      </c>
      <c r="V67">
        <v>20.731850000000001</v>
      </c>
      <c r="W67">
        <v>44.311</v>
      </c>
      <c r="X67">
        <v>147.515625</v>
      </c>
      <c r="Y67">
        <v>0</v>
      </c>
      <c r="Z67">
        <v>0</v>
      </c>
      <c r="AA67">
        <v>0</v>
      </c>
      <c r="AB67">
        <v>9.3309999999999995</v>
      </c>
      <c r="AC67">
        <v>0</v>
      </c>
      <c r="AD67">
        <v>0</v>
      </c>
      <c r="AE67">
        <v>49.436556000000003</v>
      </c>
      <c r="AF67">
        <v>8.8740000000000006</v>
      </c>
      <c r="AG67">
        <v>39.515999999999998</v>
      </c>
      <c r="AH67">
        <v>61.555</v>
      </c>
      <c r="AI67">
        <v>0</v>
      </c>
      <c r="AJ67">
        <v>0</v>
      </c>
      <c r="AK67">
        <v>50.76</v>
      </c>
      <c r="AL67">
        <v>24.402000000000001</v>
      </c>
      <c r="AM67">
        <v>0</v>
      </c>
      <c r="AN67">
        <v>0.86085</v>
      </c>
      <c r="AO67">
        <v>17.64</v>
      </c>
      <c r="AP67">
        <v>12.169499999999999</v>
      </c>
      <c r="AQ67">
        <v>0</v>
      </c>
      <c r="AR67">
        <v>48.576000000000001</v>
      </c>
      <c r="AS67">
        <v>21.523199999999999</v>
      </c>
      <c r="AT67">
        <v>17.584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76.88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2916.6947690000006</v>
      </c>
    </row>
    <row r="68" spans="1:117">
      <c r="A68" t="s">
        <v>110</v>
      </c>
      <c r="B68">
        <v>0</v>
      </c>
      <c r="C68">
        <v>0</v>
      </c>
      <c r="D68">
        <v>36.75</v>
      </c>
      <c r="E68">
        <v>0</v>
      </c>
      <c r="F68">
        <v>0</v>
      </c>
      <c r="G68">
        <v>63.530999999999999</v>
      </c>
      <c r="H68">
        <v>0</v>
      </c>
      <c r="I68">
        <v>0</v>
      </c>
      <c r="J68">
        <v>83.296000000000006</v>
      </c>
      <c r="K68">
        <v>686.77995699999997</v>
      </c>
      <c r="L68">
        <v>653.15250000000003</v>
      </c>
      <c r="M68">
        <v>92</v>
      </c>
      <c r="N68">
        <v>57.96</v>
      </c>
      <c r="O68">
        <v>123.66562500000001</v>
      </c>
      <c r="P68">
        <v>103.5</v>
      </c>
      <c r="Q68">
        <v>19.984999999999999</v>
      </c>
      <c r="R68">
        <v>42.392195999999998</v>
      </c>
      <c r="S68">
        <v>26.390910000000002</v>
      </c>
      <c r="T68">
        <v>0</v>
      </c>
      <c r="U68">
        <v>275.625</v>
      </c>
      <c r="V68">
        <v>20.731850000000001</v>
      </c>
      <c r="W68">
        <v>44.311</v>
      </c>
      <c r="X68">
        <v>147.515625</v>
      </c>
      <c r="Y68">
        <v>0</v>
      </c>
      <c r="Z68">
        <v>0</v>
      </c>
      <c r="AA68">
        <v>0</v>
      </c>
      <c r="AB68">
        <v>9.3309999999999995</v>
      </c>
      <c r="AC68">
        <v>0</v>
      </c>
      <c r="AD68">
        <v>0</v>
      </c>
      <c r="AE68">
        <v>49.436556000000003</v>
      </c>
      <c r="AF68">
        <v>8.8740000000000006</v>
      </c>
      <c r="AG68">
        <v>39.515999999999998</v>
      </c>
      <c r="AH68">
        <v>61.555</v>
      </c>
      <c r="AI68">
        <v>0</v>
      </c>
      <c r="AJ68">
        <v>0</v>
      </c>
      <c r="AK68">
        <v>50.76</v>
      </c>
      <c r="AL68">
        <v>24.402000000000001</v>
      </c>
      <c r="AM68">
        <v>0</v>
      </c>
      <c r="AN68">
        <v>0.86085</v>
      </c>
      <c r="AO68">
        <v>17.64</v>
      </c>
      <c r="AP68">
        <v>12.169499999999999</v>
      </c>
      <c r="AQ68">
        <v>0</v>
      </c>
      <c r="AR68">
        <v>48.576000000000001</v>
      </c>
      <c r="AS68">
        <v>21.523199999999999</v>
      </c>
      <c r="AT68">
        <v>17.584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76.88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2916.6947690000006</v>
      </c>
    </row>
    <row r="69" spans="1:117">
      <c r="A69" t="s">
        <v>111</v>
      </c>
      <c r="B69">
        <v>0</v>
      </c>
      <c r="C69">
        <v>0</v>
      </c>
      <c r="D69">
        <v>36.75</v>
      </c>
      <c r="E69">
        <v>0</v>
      </c>
      <c r="F69">
        <v>0</v>
      </c>
      <c r="G69">
        <v>63.530999999999999</v>
      </c>
      <c r="H69">
        <v>0</v>
      </c>
      <c r="I69">
        <v>0</v>
      </c>
      <c r="J69">
        <v>83.296000000000006</v>
      </c>
      <c r="K69">
        <v>686.77995699999997</v>
      </c>
      <c r="L69">
        <v>653.15250000000003</v>
      </c>
      <c r="M69">
        <v>92</v>
      </c>
      <c r="N69">
        <v>57.96</v>
      </c>
      <c r="O69">
        <v>123.66562500000001</v>
      </c>
      <c r="P69">
        <v>103.5</v>
      </c>
      <c r="Q69">
        <v>19.984999999999999</v>
      </c>
      <c r="R69">
        <v>42.392195999999998</v>
      </c>
      <c r="S69">
        <v>26.390910000000002</v>
      </c>
      <c r="T69">
        <v>0</v>
      </c>
      <c r="U69">
        <v>275.625</v>
      </c>
      <c r="V69">
        <v>20.731850000000001</v>
      </c>
      <c r="W69">
        <v>44.311</v>
      </c>
      <c r="X69">
        <v>147.515625</v>
      </c>
      <c r="Y69">
        <v>0</v>
      </c>
      <c r="Z69">
        <v>0</v>
      </c>
      <c r="AA69">
        <v>0</v>
      </c>
      <c r="AB69">
        <v>9.3309999999999995</v>
      </c>
      <c r="AC69">
        <v>0</v>
      </c>
      <c r="AD69">
        <v>0</v>
      </c>
      <c r="AE69">
        <v>49.436556000000003</v>
      </c>
      <c r="AF69">
        <v>8.8740000000000006</v>
      </c>
      <c r="AG69">
        <v>39.515999999999998</v>
      </c>
      <c r="AH69">
        <v>61.555</v>
      </c>
      <c r="AI69">
        <v>0</v>
      </c>
      <c r="AJ69">
        <v>0</v>
      </c>
      <c r="AK69">
        <v>50.76</v>
      </c>
      <c r="AL69">
        <v>24.402000000000001</v>
      </c>
      <c r="AM69">
        <v>0</v>
      </c>
      <c r="AN69">
        <v>0.86085</v>
      </c>
      <c r="AO69">
        <v>17.64</v>
      </c>
      <c r="AP69">
        <v>12.169499999999999</v>
      </c>
      <c r="AQ69">
        <v>0</v>
      </c>
      <c r="AR69">
        <v>16.559999999999999</v>
      </c>
      <c r="AS69">
        <v>21.523199999999999</v>
      </c>
      <c r="AT69">
        <v>17.584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76.88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2884.6787690000006</v>
      </c>
    </row>
    <row r="70" spans="1:117">
      <c r="A70" t="s">
        <v>112</v>
      </c>
      <c r="B70">
        <v>0</v>
      </c>
      <c r="C70">
        <v>0</v>
      </c>
      <c r="D70">
        <v>36.75</v>
      </c>
      <c r="E70">
        <v>0</v>
      </c>
      <c r="F70">
        <v>0</v>
      </c>
      <c r="G70">
        <v>63.530999999999999</v>
      </c>
      <c r="H70">
        <v>0</v>
      </c>
      <c r="I70">
        <v>0</v>
      </c>
      <c r="J70">
        <v>83.296000000000006</v>
      </c>
      <c r="K70">
        <v>686.77995699999997</v>
      </c>
      <c r="L70">
        <v>653.15250000000003</v>
      </c>
      <c r="M70">
        <v>92</v>
      </c>
      <c r="N70">
        <v>57.96</v>
      </c>
      <c r="O70">
        <v>123.66562500000001</v>
      </c>
      <c r="P70">
        <v>103.5</v>
      </c>
      <c r="Q70">
        <v>19.984999999999999</v>
      </c>
      <c r="R70">
        <v>42.392195999999998</v>
      </c>
      <c r="S70">
        <v>26.390910000000002</v>
      </c>
      <c r="T70">
        <v>0</v>
      </c>
      <c r="U70">
        <v>275.625</v>
      </c>
      <c r="V70">
        <v>20.731850000000001</v>
      </c>
      <c r="W70">
        <v>44.311</v>
      </c>
      <c r="X70">
        <v>147.515625</v>
      </c>
      <c r="Y70">
        <v>0</v>
      </c>
      <c r="Z70">
        <v>0</v>
      </c>
      <c r="AA70">
        <v>0</v>
      </c>
      <c r="AB70">
        <v>9.3309999999999995</v>
      </c>
      <c r="AC70">
        <v>0</v>
      </c>
      <c r="AD70">
        <v>0</v>
      </c>
      <c r="AE70">
        <v>49.436556000000003</v>
      </c>
      <c r="AF70">
        <v>8.8740000000000006</v>
      </c>
      <c r="AG70">
        <v>39.515999999999998</v>
      </c>
      <c r="AH70">
        <v>61.555</v>
      </c>
      <c r="AI70">
        <v>0</v>
      </c>
      <c r="AJ70">
        <v>0</v>
      </c>
      <c r="AK70">
        <v>50.76</v>
      </c>
      <c r="AL70">
        <v>24.402000000000001</v>
      </c>
      <c r="AM70">
        <v>0</v>
      </c>
      <c r="AN70">
        <v>0.86085</v>
      </c>
      <c r="AO70">
        <v>17.64</v>
      </c>
      <c r="AP70">
        <v>11.6571</v>
      </c>
      <c r="AQ70">
        <v>0</v>
      </c>
      <c r="AR70">
        <v>16.559999999999999</v>
      </c>
      <c r="AS70">
        <v>21.523199999999999</v>
      </c>
      <c r="AT70">
        <v>17.584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76.88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2884.1663690000005</v>
      </c>
    </row>
    <row r="71" spans="1:117">
      <c r="A71" t="s">
        <v>113</v>
      </c>
      <c r="B71">
        <v>0</v>
      </c>
      <c r="C71">
        <v>0</v>
      </c>
      <c r="D71">
        <v>36.75</v>
      </c>
      <c r="E71">
        <v>0</v>
      </c>
      <c r="F71">
        <v>0</v>
      </c>
      <c r="G71">
        <v>63.530999999999999</v>
      </c>
      <c r="H71">
        <v>0</v>
      </c>
      <c r="I71">
        <v>0</v>
      </c>
      <c r="J71">
        <v>83.296000000000006</v>
      </c>
      <c r="K71">
        <v>686.77995699999997</v>
      </c>
      <c r="L71">
        <v>653.15250000000003</v>
      </c>
      <c r="M71">
        <v>92</v>
      </c>
      <c r="N71">
        <v>57.96</v>
      </c>
      <c r="O71">
        <v>123.66562500000001</v>
      </c>
      <c r="P71">
        <v>103.5</v>
      </c>
      <c r="Q71">
        <v>19.984999999999999</v>
      </c>
      <c r="R71">
        <v>42.392195999999998</v>
      </c>
      <c r="S71">
        <v>26.390910000000002</v>
      </c>
      <c r="T71">
        <v>0</v>
      </c>
      <c r="U71">
        <v>275.625</v>
      </c>
      <c r="V71">
        <v>20.731850000000001</v>
      </c>
      <c r="W71">
        <v>44.311</v>
      </c>
      <c r="X71">
        <v>147.515625</v>
      </c>
      <c r="Y71">
        <v>0</v>
      </c>
      <c r="Z71">
        <v>0</v>
      </c>
      <c r="AA71">
        <v>0</v>
      </c>
      <c r="AB71">
        <v>9.3309999999999995</v>
      </c>
      <c r="AC71">
        <v>0</v>
      </c>
      <c r="AD71">
        <v>0</v>
      </c>
      <c r="AE71">
        <v>49.436556000000003</v>
      </c>
      <c r="AF71">
        <v>8.8740000000000006</v>
      </c>
      <c r="AG71">
        <v>39.515999999999998</v>
      </c>
      <c r="AH71">
        <v>61.555</v>
      </c>
      <c r="AI71">
        <v>0</v>
      </c>
      <c r="AJ71">
        <v>0</v>
      </c>
      <c r="AK71">
        <v>50.76</v>
      </c>
      <c r="AL71">
        <v>24.402000000000001</v>
      </c>
      <c r="AM71">
        <v>0</v>
      </c>
      <c r="AN71">
        <v>0.86085</v>
      </c>
      <c r="AO71">
        <v>17.64</v>
      </c>
      <c r="AP71">
        <v>10.119899999999999</v>
      </c>
      <c r="AQ71">
        <v>0</v>
      </c>
      <c r="AR71">
        <v>16.559999999999999</v>
      </c>
      <c r="AS71">
        <v>21.523199999999999</v>
      </c>
      <c r="AT71">
        <v>17.584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76.88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2882.6291690000007</v>
      </c>
    </row>
    <row r="72" spans="1:117">
      <c r="A72" t="s">
        <v>114</v>
      </c>
      <c r="B72">
        <v>0</v>
      </c>
      <c r="C72">
        <v>0</v>
      </c>
      <c r="D72">
        <v>36.75</v>
      </c>
      <c r="E72">
        <v>0</v>
      </c>
      <c r="F72">
        <v>0</v>
      </c>
      <c r="G72">
        <v>63.530999999999999</v>
      </c>
      <c r="H72">
        <v>0</v>
      </c>
      <c r="I72">
        <v>0</v>
      </c>
      <c r="J72">
        <v>83.296000000000006</v>
      </c>
      <c r="K72">
        <v>686.77995699999997</v>
      </c>
      <c r="L72">
        <v>653.15250000000003</v>
      </c>
      <c r="M72">
        <v>92</v>
      </c>
      <c r="N72">
        <v>57.96</v>
      </c>
      <c r="O72">
        <v>123.66562500000001</v>
      </c>
      <c r="P72">
        <v>103.5</v>
      </c>
      <c r="Q72">
        <v>19.984999999999999</v>
      </c>
      <c r="R72">
        <v>42.392195999999998</v>
      </c>
      <c r="S72">
        <v>26.390910000000002</v>
      </c>
      <c r="T72">
        <v>0</v>
      </c>
      <c r="U72">
        <v>275.625</v>
      </c>
      <c r="V72">
        <v>20.731850000000001</v>
      </c>
      <c r="W72">
        <v>44.311</v>
      </c>
      <c r="X72">
        <v>147.515625</v>
      </c>
      <c r="Y72">
        <v>0</v>
      </c>
      <c r="Z72">
        <v>0</v>
      </c>
      <c r="AA72">
        <v>0</v>
      </c>
      <c r="AB72">
        <v>9.3309999999999995</v>
      </c>
      <c r="AC72">
        <v>0</v>
      </c>
      <c r="AD72">
        <v>0</v>
      </c>
      <c r="AE72">
        <v>49.436556000000003</v>
      </c>
      <c r="AF72">
        <v>8.8740000000000006</v>
      </c>
      <c r="AG72">
        <v>39.515999999999998</v>
      </c>
      <c r="AH72">
        <v>61.555</v>
      </c>
      <c r="AI72">
        <v>0</v>
      </c>
      <c r="AJ72">
        <v>0</v>
      </c>
      <c r="AK72">
        <v>50.76</v>
      </c>
      <c r="AL72">
        <v>24.402000000000001</v>
      </c>
      <c r="AM72">
        <v>0</v>
      </c>
      <c r="AN72">
        <v>0.86085</v>
      </c>
      <c r="AO72">
        <v>17.64</v>
      </c>
      <c r="AP72">
        <v>10.119899999999999</v>
      </c>
      <c r="AQ72">
        <v>15.435</v>
      </c>
      <c r="AR72">
        <v>16.559999999999999</v>
      </c>
      <c r="AS72">
        <v>21.523199999999999</v>
      </c>
      <c r="AT72">
        <v>17.584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76.88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2898.0641690000007</v>
      </c>
    </row>
    <row r="73" spans="1:117">
      <c r="A73" t="s">
        <v>115</v>
      </c>
      <c r="B73">
        <v>0</v>
      </c>
      <c r="C73">
        <v>0</v>
      </c>
      <c r="D73">
        <v>36.75</v>
      </c>
      <c r="E73">
        <v>0</v>
      </c>
      <c r="F73">
        <v>0</v>
      </c>
      <c r="G73">
        <v>63.530999999999999</v>
      </c>
      <c r="H73">
        <v>0</v>
      </c>
      <c r="I73">
        <v>0</v>
      </c>
      <c r="J73">
        <v>83.296000000000006</v>
      </c>
      <c r="K73">
        <v>686.77995699999997</v>
      </c>
      <c r="L73">
        <v>653.15250000000003</v>
      </c>
      <c r="M73">
        <v>92</v>
      </c>
      <c r="N73">
        <v>57.96</v>
      </c>
      <c r="O73">
        <v>123.66562500000001</v>
      </c>
      <c r="P73">
        <v>103.5</v>
      </c>
      <c r="Q73">
        <v>19.984999999999999</v>
      </c>
      <c r="R73">
        <v>38.045999999999999</v>
      </c>
      <c r="S73">
        <v>26.390910000000002</v>
      </c>
      <c r="T73">
        <v>0</v>
      </c>
      <c r="U73">
        <v>275.625</v>
      </c>
      <c r="V73">
        <v>20.731850000000001</v>
      </c>
      <c r="W73">
        <v>44.311</v>
      </c>
      <c r="X73">
        <v>147.515625</v>
      </c>
      <c r="Y73">
        <v>0</v>
      </c>
      <c r="Z73">
        <v>0</v>
      </c>
      <c r="AA73">
        <v>0</v>
      </c>
      <c r="AB73">
        <v>9.3309999999999995</v>
      </c>
      <c r="AC73">
        <v>0</v>
      </c>
      <c r="AD73">
        <v>0</v>
      </c>
      <c r="AE73">
        <v>49.436556000000003</v>
      </c>
      <c r="AF73">
        <v>8.8740000000000006</v>
      </c>
      <c r="AG73">
        <v>39.515999999999998</v>
      </c>
      <c r="AH73">
        <v>61.555</v>
      </c>
      <c r="AI73">
        <v>0</v>
      </c>
      <c r="AJ73">
        <v>0</v>
      </c>
      <c r="AK73">
        <v>50.76</v>
      </c>
      <c r="AL73">
        <v>24.402000000000001</v>
      </c>
      <c r="AM73">
        <v>0</v>
      </c>
      <c r="AN73">
        <v>0.86085</v>
      </c>
      <c r="AO73">
        <v>17.64</v>
      </c>
      <c r="AP73">
        <v>10.119899999999999</v>
      </c>
      <c r="AQ73">
        <v>31.122</v>
      </c>
      <c r="AR73">
        <v>16.559999999999999</v>
      </c>
      <c r="AS73">
        <v>21.523199999999999</v>
      </c>
      <c r="AT73">
        <v>17.584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76.88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2909.4049730000006</v>
      </c>
    </row>
    <row r="74" spans="1:117">
      <c r="A74" t="s">
        <v>116</v>
      </c>
      <c r="B74">
        <v>0</v>
      </c>
      <c r="C74">
        <v>0</v>
      </c>
      <c r="D74">
        <v>36.75</v>
      </c>
      <c r="E74">
        <v>0</v>
      </c>
      <c r="F74">
        <v>0</v>
      </c>
      <c r="G74">
        <v>63.530999999999999</v>
      </c>
      <c r="H74">
        <v>0</v>
      </c>
      <c r="I74">
        <v>0</v>
      </c>
      <c r="J74">
        <v>83.296000000000006</v>
      </c>
      <c r="K74">
        <v>686.77995699999997</v>
      </c>
      <c r="L74">
        <v>653.15250000000003</v>
      </c>
      <c r="M74">
        <v>92</v>
      </c>
      <c r="N74">
        <v>57.96</v>
      </c>
      <c r="O74">
        <v>123.66562500000001</v>
      </c>
      <c r="P74">
        <v>103.5</v>
      </c>
      <c r="Q74">
        <v>19.984999999999999</v>
      </c>
      <c r="R74">
        <v>38.045999999999999</v>
      </c>
      <c r="S74">
        <v>26.390910000000002</v>
      </c>
      <c r="T74">
        <v>0</v>
      </c>
      <c r="U74">
        <v>275.625</v>
      </c>
      <c r="V74">
        <v>20.731850000000001</v>
      </c>
      <c r="W74">
        <v>44.311</v>
      </c>
      <c r="X74">
        <v>147.515625</v>
      </c>
      <c r="Y74">
        <v>0</v>
      </c>
      <c r="Z74">
        <v>0</v>
      </c>
      <c r="AA74">
        <v>13.983000000000001</v>
      </c>
      <c r="AB74">
        <v>9.3309999999999995</v>
      </c>
      <c r="AC74">
        <v>0</v>
      </c>
      <c r="AD74">
        <v>0</v>
      </c>
      <c r="AE74">
        <v>49.436556000000003</v>
      </c>
      <c r="AF74">
        <v>8.8740000000000006</v>
      </c>
      <c r="AG74">
        <v>39.515999999999998</v>
      </c>
      <c r="AH74">
        <v>61.555</v>
      </c>
      <c r="AI74">
        <v>0</v>
      </c>
      <c r="AJ74">
        <v>0</v>
      </c>
      <c r="AK74">
        <v>50.76</v>
      </c>
      <c r="AL74">
        <v>24.402000000000001</v>
      </c>
      <c r="AM74">
        <v>0</v>
      </c>
      <c r="AN74">
        <v>0.86085</v>
      </c>
      <c r="AO74">
        <v>17.64</v>
      </c>
      <c r="AP74">
        <v>10.119899999999999</v>
      </c>
      <c r="AQ74">
        <v>45.36</v>
      </c>
      <c r="AR74">
        <v>19.872</v>
      </c>
      <c r="AS74">
        <v>21.523199999999999</v>
      </c>
      <c r="AT74">
        <v>17.584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76.88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2940.937973000001</v>
      </c>
    </row>
    <row r="75" spans="1:117">
      <c r="A75" t="s">
        <v>117</v>
      </c>
      <c r="B75">
        <v>0</v>
      </c>
      <c r="C75">
        <v>0</v>
      </c>
      <c r="D75">
        <v>36.75</v>
      </c>
      <c r="E75">
        <v>0</v>
      </c>
      <c r="F75">
        <v>0</v>
      </c>
      <c r="G75">
        <v>63.530999999999999</v>
      </c>
      <c r="H75">
        <v>0</v>
      </c>
      <c r="I75">
        <v>0</v>
      </c>
      <c r="J75">
        <v>83.296000000000006</v>
      </c>
      <c r="K75">
        <v>686.77995699999997</v>
      </c>
      <c r="L75">
        <v>653.15250000000003</v>
      </c>
      <c r="M75">
        <v>92</v>
      </c>
      <c r="N75">
        <v>57.96</v>
      </c>
      <c r="O75">
        <v>123.66562500000001</v>
      </c>
      <c r="P75">
        <v>103.5</v>
      </c>
      <c r="Q75">
        <v>19.984999999999999</v>
      </c>
      <c r="R75">
        <v>38.045999999999999</v>
      </c>
      <c r="S75">
        <v>26.390910000000002</v>
      </c>
      <c r="T75">
        <v>0</v>
      </c>
      <c r="U75">
        <v>275.625</v>
      </c>
      <c r="V75">
        <v>20.731850000000001</v>
      </c>
      <c r="W75">
        <v>44.311</v>
      </c>
      <c r="X75">
        <v>147.515625</v>
      </c>
      <c r="Y75">
        <v>0</v>
      </c>
      <c r="Z75">
        <v>0</v>
      </c>
      <c r="AA75">
        <v>13.983000000000001</v>
      </c>
      <c r="AB75">
        <v>9.3309999999999995</v>
      </c>
      <c r="AC75">
        <v>9.6778399999999998</v>
      </c>
      <c r="AD75">
        <v>0</v>
      </c>
      <c r="AE75">
        <v>49.436556000000003</v>
      </c>
      <c r="AF75">
        <v>8.8740000000000006</v>
      </c>
      <c r="AG75">
        <v>39.515999999999998</v>
      </c>
      <c r="AH75">
        <v>61.555</v>
      </c>
      <c r="AI75">
        <v>0</v>
      </c>
      <c r="AJ75">
        <v>0</v>
      </c>
      <c r="AK75">
        <v>50.76</v>
      </c>
      <c r="AL75">
        <v>24.402000000000001</v>
      </c>
      <c r="AM75">
        <v>0</v>
      </c>
      <c r="AN75">
        <v>0.86085</v>
      </c>
      <c r="AO75">
        <v>17.64</v>
      </c>
      <c r="AP75">
        <v>10.119899999999999</v>
      </c>
      <c r="AQ75">
        <v>45.36</v>
      </c>
      <c r="AR75">
        <v>48.576000000000001</v>
      </c>
      <c r="AS75">
        <v>13.452</v>
      </c>
      <c r="AT75">
        <v>17.584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76.88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2971.2486130000011</v>
      </c>
    </row>
    <row r="76" spans="1:117">
      <c r="A76" t="s">
        <v>118</v>
      </c>
      <c r="B76">
        <v>0</v>
      </c>
      <c r="C76">
        <v>0</v>
      </c>
      <c r="D76">
        <v>36.75</v>
      </c>
      <c r="E76">
        <v>0</v>
      </c>
      <c r="F76">
        <v>0</v>
      </c>
      <c r="G76">
        <v>63.530999999999999</v>
      </c>
      <c r="H76">
        <v>0</v>
      </c>
      <c r="I76">
        <v>0</v>
      </c>
      <c r="J76">
        <v>83.296000000000006</v>
      </c>
      <c r="K76">
        <v>686.77995699999997</v>
      </c>
      <c r="L76">
        <v>653.15250000000003</v>
      </c>
      <c r="M76">
        <v>92</v>
      </c>
      <c r="N76">
        <v>57.96</v>
      </c>
      <c r="O76">
        <v>123.66562500000001</v>
      </c>
      <c r="P76">
        <v>103.5</v>
      </c>
      <c r="Q76">
        <v>19.984999999999999</v>
      </c>
      <c r="R76">
        <v>38.045999999999999</v>
      </c>
      <c r="S76">
        <v>26.390910000000002</v>
      </c>
      <c r="T76">
        <v>0</v>
      </c>
      <c r="U76">
        <v>275.625</v>
      </c>
      <c r="V76">
        <v>20.731850000000001</v>
      </c>
      <c r="W76">
        <v>44.311</v>
      </c>
      <c r="X76">
        <v>147.515625</v>
      </c>
      <c r="Y76">
        <v>0</v>
      </c>
      <c r="Z76">
        <v>0</v>
      </c>
      <c r="AA76">
        <v>28.045000000000002</v>
      </c>
      <c r="AB76">
        <v>13.33</v>
      </c>
      <c r="AC76">
        <v>9.6778399999999998</v>
      </c>
      <c r="AD76">
        <v>0</v>
      </c>
      <c r="AE76">
        <v>49.436556000000003</v>
      </c>
      <c r="AF76">
        <v>8.8740000000000006</v>
      </c>
      <c r="AG76">
        <v>39.515999999999998</v>
      </c>
      <c r="AH76">
        <v>93.563599999999994</v>
      </c>
      <c r="AI76">
        <v>0</v>
      </c>
      <c r="AJ76">
        <v>0</v>
      </c>
      <c r="AK76">
        <v>50.76</v>
      </c>
      <c r="AL76">
        <v>24.402000000000001</v>
      </c>
      <c r="AM76">
        <v>3.5991</v>
      </c>
      <c r="AN76">
        <v>0.86085</v>
      </c>
      <c r="AO76">
        <v>17.64</v>
      </c>
      <c r="AP76">
        <v>10.119899999999999</v>
      </c>
      <c r="AQ76">
        <v>52.542000000000002</v>
      </c>
      <c r="AR76">
        <v>48.576000000000001</v>
      </c>
      <c r="AS76">
        <v>13.452</v>
      </c>
      <c r="AT76">
        <v>17.584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76.88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3032.0993130000006</v>
      </c>
    </row>
    <row r="77" spans="1:117">
      <c r="A77" t="s">
        <v>119</v>
      </c>
      <c r="B77">
        <v>0</v>
      </c>
      <c r="C77">
        <v>0</v>
      </c>
      <c r="D77">
        <v>36.75</v>
      </c>
      <c r="E77">
        <v>0</v>
      </c>
      <c r="F77">
        <v>0</v>
      </c>
      <c r="G77">
        <v>63.530999999999999</v>
      </c>
      <c r="H77">
        <v>0</v>
      </c>
      <c r="I77">
        <v>0</v>
      </c>
      <c r="J77">
        <v>83.296000000000006</v>
      </c>
      <c r="K77">
        <v>686.77995699999997</v>
      </c>
      <c r="L77">
        <v>653.15250000000003</v>
      </c>
      <c r="M77">
        <v>92</v>
      </c>
      <c r="N77">
        <v>57.96</v>
      </c>
      <c r="O77">
        <v>123.66562500000001</v>
      </c>
      <c r="P77">
        <v>103.5</v>
      </c>
      <c r="Q77">
        <v>19.984999999999999</v>
      </c>
      <c r="R77">
        <v>38.045999999999999</v>
      </c>
      <c r="S77">
        <v>26.390910000000002</v>
      </c>
      <c r="T77">
        <v>0</v>
      </c>
      <c r="U77">
        <v>275.625</v>
      </c>
      <c r="V77">
        <v>20.731850000000001</v>
      </c>
      <c r="W77">
        <v>44.311</v>
      </c>
      <c r="X77">
        <v>147.515625</v>
      </c>
      <c r="Y77">
        <v>0</v>
      </c>
      <c r="Z77">
        <v>1.1000000000000001</v>
      </c>
      <c r="AA77">
        <v>41.08</v>
      </c>
      <c r="AB77">
        <v>16.662500000000001</v>
      </c>
      <c r="AC77">
        <v>19.35568</v>
      </c>
      <c r="AD77">
        <v>0</v>
      </c>
      <c r="AE77">
        <v>49.436556000000003</v>
      </c>
      <c r="AF77">
        <v>8.8740000000000006</v>
      </c>
      <c r="AG77">
        <v>39.515999999999998</v>
      </c>
      <c r="AH77">
        <v>116.9545</v>
      </c>
      <c r="AI77">
        <v>3.1825000000000001</v>
      </c>
      <c r="AJ77">
        <v>0</v>
      </c>
      <c r="AK77">
        <v>50.76</v>
      </c>
      <c r="AL77">
        <v>24.402000000000001</v>
      </c>
      <c r="AM77">
        <v>3.5991</v>
      </c>
      <c r="AN77">
        <v>0.86085</v>
      </c>
      <c r="AO77">
        <v>17.64</v>
      </c>
      <c r="AP77">
        <v>10.119899999999999</v>
      </c>
      <c r="AQ77">
        <v>62.244</v>
      </c>
      <c r="AR77">
        <v>19.872</v>
      </c>
      <c r="AS77">
        <v>10.089</v>
      </c>
      <c r="AT77">
        <v>17.584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76.88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3063.4530530000002</v>
      </c>
    </row>
    <row r="78" spans="1:117">
      <c r="A78" t="s">
        <v>120</v>
      </c>
      <c r="B78">
        <v>0</v>
      </c>
      <c r="C78">
        <v>0</v>
      </c>
      <c r="D78">
        <v>36.75</v>
      </c>
      <c r="E78">
        <v>0</v>
      </c>
      <c r="F78">
        <v>0</v>
      </c>
      <c r="G78">
        <v>63.530999999999999</v>
      </c>
      <c r="H78">
        <v>0</v>
      </c>
      <c r="I78">
        <v>0</v>
      </c>
      <c r="J78">
        <v>83.296000000000006</v>
      </c>
      <c r="K78">
        <v>686.77995699999997</v>
      </c>
      <c r="L78">
        <v>653.15250000000003</v>
      </c>
      <c r="M78">
        <v>92</v>
      </c>
      <c r="N78">
        <v>57.96</v>
      </c>
      <c r="O78">
        <v>123.66562500000001</v>
      </c>
      <c r="P78">
        <v>103.5</v>
      </c>
      <c r="Q78">
        <v>19.984999999999999</v>
      </c>
      <c r="R78">
        <v>38.045999999999999</v>
      </c>
      <c r="S78">
        <v>26.390910000000002</v>
      </c>
      <c r="T78">
        <v>0</v>
      </c>
      <c r="U78">
        <v>275.625</v>
      </c>
      <c r="V78">
        <v>20.731850000000001</v>
      </c>
      <c r="W78">
        <v>44.311</v>
      </c>
      <c r="X78">
        <v>147.515625</v>
      </c>
      <c r="Y78">
        <v>0</v>
      </c>
      <c r="Z78">
        <v>3.3</v>
      </c>
      <c r="AA78">
        <v>41.08</v>
      </c>
      <c r="AB78">
        <v>26.66</v>
      </c>
      <c r="AC78">
        <v>29.062808</v>
      </c>
      <c r="AD78">
        <v>0</v>
      </c>
      <c r="AE78">
        <v>49.436556000000003</v>
      </c>
      <c r="AF78">
        <v>8.8740000000000006</v>
      </c>
      <c r="AG78">
        <v>39.515999999999998</v>
      </c>
      <c r="AH78">
        <v>140.34540000000001</v>
      </c>
      <c r="AI78">
        <v>7.6379999999999999</v>
      </c>
      <c r="AJ78">
        <v>0</v>
      </c>
      <c r="AK78">
        <v>50.76</v>
      </c>
      <c r="AL78">
        <v>24.402000000000001</v>
      </c>
      <c r="AM78">
        <v>5.1986999999999997</v>
      </c>
      <c r="AN78">
        <v>0.86085</v>
      </c>
      <c r="AO78">
        <v>17.64</v>
      </c>
      <c r="AP78">
        <v>10.119899999999999</v>
      </c>
      <c r="AQ78">
        <v>62.244</v>
      </c>
      <c r="AR78">
        <v>16.559999999999999</v>
      </c>
      <c r="AS78">
        <v>10.089</v>
      </c>
      <c r="AT78">
        <v>17.584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76.88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3111.4916810000009</v>
      </c>
    </row>
    <row r="79" spans="1:117">
      <c r="A79" t="s">
        <v>121</v>
      </c>
      <c r="B79">
        <v>0</v>
      </c>
      <c r="C79">
        <v>0</v>
      </c>
      <c r="D79">
        <v>36.75</v>
      </c>
      <c r="E79">
        <v>0</v>
      </c>
      <c r="F79">
        <v>0</v>
      </c>
      <c r="G79">
        <v>63.530999999999999</v>
      </c>
      <c r="H79">
        <v>0</v>
      </c>
      <c r="I79">
        <v>0</v>
      </c>
      <c r="J79">
        <v>83.296000000000006</v>
      </c>
      <c r="K79">
        <v>686.77995699999997</v>
      </c>
      <c r="L79">
        <v>653.15250000000003</v>
      </c>
      <c r="M79">
        <v>92</v>
      </c>
      <c r="N79">
        <v>57.96</v>
      </c>
      <c r="O79">
        <v>123.66562500000001</v>
      </c>
      <c r="P79">
        <v>102.75</v>
      </c>
      <c r="Q79">
        <v>19.984999999999999</v>
      </c>
      <c r="R79">
        <v>42.392195999999998</v>
      </c>
      <c r="S79">
        <v>26.390910000000002</v>
      </c>
      <c r="T79">
        <v>0</v>
      </c>
      <c r="U79">
        <v>275.625</v>
      </c>
      <c r="V79">
        <v>20.731850000000001</v>
      </c>
      <c r="W79">
        <v>43.097000000000001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0</v>
      </c>
      <c r="AE79">
        <v>49.436556000000003</v>
      </c>
      <c r="AF79">
        <v>9.86</v>
      </c>
      <c r="AG79">
        <v>39.515999999999998</v>
      </c>
      <c r="AH79">
        <v>140.34540000000001</v>
      </c>
      <c r="AI79">
        <v>49.646999999999998</v>
      </c>
      <c r="AJ79">
        <v>0</v>
      </c>
      <c r="AK79">
        <v>50.76</v>
      </c>
      <c r="AL79">
        <v>24.402000000000001</v>
      </c>
      <c r="AM79">
        <v>15.804048</v>
      </c>
      <c r="AN79">
        <v>0.86085</v>
      </c>
      <c r="AO79">
        <v>17.64</v>
      </c>
      <c r="AP79">
        <v>10.119899999999999</v>
      </c>
      <c r="AQ79">
        <v>62.244</v>
      </c>
      <c r="AR79">
        <v>16.559999999999999</v>
      </c>
      <c r="AS79">
        <v>10.089</v>
      </c>
      <c r="AT79">
        <v>17.584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76.88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3197.7538250000011</v>
      </c>
    </row>
    <row r="80" spans="1:117">
      <c r="A80" t="s">
        <v>122</v>
      </c>
      <c r="B80">
        <v>0</v>
      </c>
      <c r="C80">
        <v>0</v>
      </c>
      <c r="D80">
        <v>36.75</v>
      </c>
      <c r="E80">
        <v>0</v>
      </c>
      <c r="F80">
        <v>0</v>
      </c>
      <c r="G80">
        <v>63.530999999999999</v>
      </c>
      <c r="H80">
        <v>0</v>
      </c>
      <c r="I80">
        <v>0</v>
      </c>
      <c r="J80">
        <v>83.296000000000006</v>
      </c>
      <c r="K80">
        <v>686.77995699999997</v>
      </c>
      <c r="L80">
        <v>653.15250000000003</v>
      </c>
      <c r="M80">
        <v>92</v>
      </c>
      <c r="N80">
        <v>57.96</v>
      </c>
      <c r="O80">
        <v>123.66562500000001</v>
      </c>
      <c r="P80">
        <v>102.75</v>
      </c>
      <c r="Q80">
        <v>19.984999999999999</v>
      </c>
      <c r="R80">
        <v>42.392195999999998</v>
      </c>
      <c r="S80">
        <v>26.390910000000002</v>
      </c>
      <c r="T80">
        <v>0</v>
      </c>
      <c r="U80">
        <v>275.625</v>
      </c>
      <c r="V80">
        <v>20.731850000000001</v>
      </c>
      <c r="W80">
        <v>43.097000000000001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0</v>
      </c>
      <c r="AE80">
        <v>49.436556000000003</v>
      </c>
      <c r="AF80">
        <v>9.86</v>
      </c>
      <c r="AG80">
        <v>39.515999999999998</v>
      </c>
      <c r="AH80">
        <v>140.34540000000001</v>
      </c>
      <c r="AI80">
        <v>49.646999999999998</v>
      </c>
      <c r="AJ80">
        <v>0</v>
      </c>
      <c r="AK80">
        <v>50.76</v>
      </c>
      <c r="AL80">
        <v>24.402000000000001</v>
      </c>
      <c r="AM80">
        <v>15.804048</v>
      </c>
      <c r="AN80">
        <v>0.86085</v>
      </c>
      <c r="AO80">
        <v>17.64</v>
      </c>
      <c r="AP80">
        <v>10.119899999999999</v>
      </c>
      <c r="AQ80">
        <v>62.244</v>
      </c>
      <c r="AR80">
        <v>23.184000000000001</v>
      </c>
      <c r="AS80">
        <v>10.089</v>
      </c>
      <c r="AT80">
        <v>17.584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76.88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3204.3778250000014</v>
      </c>
    </row>
    <row r="81" spans="1:117">
      <c r="A81" t="s">
        <v>123</v>
      </c>
      <c r="B81">
        <v>0</v>
      </c>
      <c r="C81">
        <v>0</v>
      </c>
      <c r="D81">
        <v>36.75</v>
      </c>
      <c r="E81">
        <v>0</v>
      </c>
      <c r="F81">
        <v>0</v>
      </c>
      <c r="G81">
        <v>63.530999999999999</v>
      </c>
      <c r="H81">
        <v>0</v>
      </c>
      <c r="I81">
        <v>0</v>
      </c>
      <c r="J81">
        <v>83.296000000000006</v>
      </c>
      <c r="K81">
        <v>686.77995699999997</v>
      </c>
      <c r="L81">
        <v>653.15250000000003</v>
      </c>
      <c r="M81">
        <v>92</v>
      </c>
      <c r="N81">
        <v>57.96</v>
      </c>
      <c r="O81">
        <v>123.66562500000001</v>
      </c>
      <c r="P81">
        <v>102.75</v>
      </c>
      <c r="Q81">
        <v>19.984999999999999</v>
      </c>
      <c r="R81">
        <v>42.392195999999998</v>
      </c>
      <c r="S81">
        <v>26.390910000000002</v>
      </c>
      <c r="T81">
        <v>0</v>
      </c>
      <c r="U81">
        <v>275.625</v>
      </c>
      <c r="V81">
        <v>19.876999999999999</v>
      </c>
      <c r="W81">
        <v>43.097000000000001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0</v>
      </c>
      <c r="AE81">
        <v>49.436556000000003</v>
      </c>
      <c r="AF81">
        <v>9.86</v>
      </c>
      <c r="AG81">
        <v>39.515999999999998</v>
      </c>
      <c r="AH81">
        <v>140.34540000000001</v>
      </c>
      <c r="AI81">
        <v>49.646999999999998</v>
      </c>
      <c r="AJ81">
        <v>0</v>
      </c>
      <c r="AK81">
        <v>50.76</v>
      </c>
      <c r="AL81">
        <v>36.021999999999998</v>
      </c>
      <c r="AM81">
        <v>15.804048</v>
      </c>
      <c r="AN81">
        <v>0.86085</v>
      </c>
      <c r="AO81">
        <v>16.170000000000002</v>
      </c>
      <c r="AP81">
        <v>10.119899999999999</v>
      </c>
      <c r="AQ81">
        <v>62.244</v>
      </c>
      <c r="AR81">
        <v>15.456</v>
      </c>
      <c r="AS81">
        <v>9.4163999999999994</v>
      </c>
      <c r="AT81">
        <v>17.584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76.88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3205.2723750000014</v>
      </c>
    </row>
    <row r="82" spans="1:117">
      <c r="A82" t="s">
        <v>124</v>
      </c>
      <c r="B82">
        <v>0</v>
      </c>
      <c r="C82">
        <v>0</v>
      </c>
      <c r="D82">
        <v>36.75</v>
      </c>
      <c r="E82">
        <v>0</v>
      </c>
      <c r="F82">
        <v>0</v>
      </c>
      <c r="G82">
        <v>63.530999999999999</v>
      </c>
      <c r="H82">
        <v>0</v>
      </c>
      <c r="I82">
        <v>0</v>
      </c>
      <c r="J82">
        <v>83.296000000000006</v>
      </c>
      <c r="K82">
        <v>686.77995699999997</v>
      </c>
      <c r="L82">
        <v>653.15250000000003</v>
      </c>
      <c r="M82">
        <v>92</v>
      </c>
      <c r="N82">
        <v>57.96</v>
      </c>
      <c r="O82">
        <v>123.66562500000001</v>
      </c>
      <c r="P82">
        <v>102.75</v>
      </c>
      <c r="Q82">
        <v>19.984999999999999</v>
      </c>
      <c r="R82">
        <v>42.392195999999998</v>
      </c>
      <c r="S82">
        <v>26.390910000000002</v>
      </c>
      <c r="T82">
        <v>0</v>
      </c>
      <c r="U82">
        <v>275.625</v>
      </c>
      <c r="V82">
        <v>19.876999999999999</v>
      </c>
      <c r="W82">
        <v>43.097000000000001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0</v>
      </c>
      <c r="AE82">
        <v>49.436556000000003</v>
      </c>
      <c r="AF82">
        <v>9.86</v>
      </c>
      <c r="AG82">
        <v>39.515999999999998</v>
      </c>
      <c r="AH82">
        <v>140.34540000000001</v>
      </c>
      <c r="AI82">
        <v>49.646999999999998</v>
      </c>
      <c r="AJ82">
        <v>0</v>
      </c>
      <c r="AK82">
        <v>50.76</v>
      </c>
      <c r="AL82">
        <v>85.988</v>
      </c>
      <c r="AM82">
        <v>15.804048</v>
      </c>
      <c r="AN82">
        <v>0.86085</v>
      </c>
      <c r="AO82">
        <v>16.170000000000002</v>
      </c>
      <c r="AP82">
        <v>10.119899999999999</v>
      </c>
      <c r="AQ82">
        <v>62.244</v>
      </c>
      <c r="AR82">
        <v>15.456</v>
      </c>
      <c r="AS82">
        <v>9.4163999999999994</v>
      </c>
      <c r="AT82">
        <v>17.584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76.88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3255.2383750000013</v>
      </c>
    </row>
    <row r="83" spans="1:117">
      <c r="A83" t="s">
        <v>125</v>
      </c>
      <c r="B83">
        <v>0</v>
      </c>
      <c r="C83">
        <v>0</v>
      </c>
      <c r="D83">
        <v>36.75</v>
      </c>
      <c r="E83">
        <v>0</v>
      </c>
      <c r="F83">
        <v>0</v>
      </c>
      <c r="G83">
        <v>63.530999999999999</v>
      </c>
      <c r="H83">
        <v>0</v>
      </c>
      <c r="I83">
        <v>0</v>
      </c>
      <c r="J83">
        <v>83.296000000000006</v>
      </c>
      <c r="K83">
        <v>686.77995699999997</v>
      </c>
      <c r="L83">
        <v>653.15250000000003</v>
      </c>
      <c r="M83">
        <v>92</v>
      </c>
      <c r="N83">
        <v>57.96</v>
      </c>
      <c r="O83">
        <v>123.66562500000001</v>
      </c>
      <c r="P83">
        <v>102.75</v>
      </c>
      <c r="Q83">
        <v>19.984999999999999</v>
      </c>
      <c r="R83">
        <v>42.392195999999998</v>
      </c>
      <c r="S83">
        <v>26.390910000000002</v>
      </c>
      <c r="T83">
        <v>0</v>
      </c>
      <c r="U83">
        <v>275.625</v>
      </c>
      <c r="V83">
        <v>19.876999999999999</v>
      </c>
      <c r="W83">
        <v>43.097000000000001</v>
      </c>
      <c r="X83">
        <v>147.515625</v>
      </c>
      <c r="Y83">
        <v>0</v>
      </c>
      <c r="Z83">
        <v>0</v>
      </c>
      <c r="AA83">
        <v>42.14808</v>
      </c>
      <c r="AB83">
        <v>39.510120000000001</v>
      </c>
      <c r="AC83">
        <v>29.062808</v>
      </c>
      <c r="AD83">
        <v>0</v>
      </c>
      <c r="AE83">
        <v>49.436556000000003</v>
      </c>
      <c r="AF83">
        <v>9.86</v>
      </c>
      <c r="AG83">
        <v>39.515999999999998</v>
      </c>
      <c r="AH83">
        <v>140.34540000000001</v>
      </c>
      <c r="AI83">
        <v>49.646999999999998</v>
      </c>
      <c r="AJ83">
        <v>0</v>
      </c>
      <c r="AK83">
        <v>50.76</v>
      </c>
      <c r="AL83">
        <v>85.988</v>
      </c>
      <c r="AM83">
        <v>15.804048</v>
      </c>
      <c r="AN83">
        <v>0.86085</v>
      </c>
      <c r="AO83">
        <v>16.170000000000002</v>
      </c>
      <c r="AP83">
        <v>10.119899999999999</v>
      </c>
      <c r="AQ83">
        <v>62.244</v>
      </c>
      <c r="AR83">
        <v>23.184000000000001</v>
      </c>
      <c r="AS83">
        <v>9.4163999999999994</v>
      </c>
      <c r="AT83">
        <v>17.584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76.88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3243.3049750000014</v>
      </c>
    </row>
    <row r="84" spans="1:117">
      <c r="A84" t="s">
        <v>126</v>
      </c>
      <c r="B84">
        <v>0</v>
      </c>
      <c r="C84">
        <v>0</v>
      </c>
      <c r="D84">
        <v>36.75</v>
      </c>
      <c r="E84">
        <v>0</v>
      </c>
      <c r="F84">
        <v>0</v>
      </c>
      <c r="G84">
        <v>63.530999999999999</v>
      </c>
      <c r="H84">
        <v>0</v>
      </c>
      <c r="I84">
        <v>0</v>
      </c>
      <c r="J84">
        <v>83.296000000000006</v>
      </c>
      <c r="K84">
        <v>686.77995699999997</v>
      </c>
      <c r="L84">
        <v>653.15250000000003</v>
      </c>
      <c r="M84">
        <v>92</v>
      </c>
      <c r="N84">
        <v>57.96</v>
      </c>
      <c r="O84">
        <v>123.66562500000001</v>
      </c>
      <c r="P84">
        <v>102.75</v>
      </c>
      <c r="Q84">
        <v>19.984999999999999</v>
      </c>
      <c r="R84">
        <v>42.392195999999998</v>
      </c>
      <c r="S84">
        <v>26.390910000000002</v>
      </c>
      <c r="T84">
        <v>0</v>
      </c>
      <c r="U84">
        <v>275.625</v>
      </c>
      <c r="V84">
        <v>19.876999999999999</v>
      </c>
      <c r="W84">
        <v>43.097000000000001</v>
      </c>
      <c r="X84">
        <v>147.515625</v>
      </c>
      <c r="Y84">
        <v>0</v>
      </c>
      <c r="Z84">
        <v>0</v>
      </c>
      <c r="AA84">
        <v>42.14808</v>
      </c>
      <c r="AB84">
        <v>39.510120000000001</v>
      </c>
      <c r="AC84">
        <v>29.062808</v>
      </c>
      <c r="AD84">
        <v>0</v>
      </c>
      <c r="AE84">
        <v>49.436556000000003</v>
      </c>
      <c r="AF84">
        <v>9.86</v>
      </c>
      <c r="AG84">
        <v>39.515999999999998</v>
      </c>
      <c r="AH84">
        <v>140.34540000000001</v>
      </c>
      <c r="AI84">
        <v>49.646999999999998</v>
      </c>
      <c r="AJ84">
        <v>0</v>
      </c>
      <c r="AK84">
        <v>50.76</v>
      </c>
      <c r="AL84">
        <v>85.988</v>
      </c>
      <c r="AM84">
        <v>15.804048</v>
      </c>
      <c r="AN84">
        <v>0.86085</v>
      </c>
      <c r="AO84">
        <v>16.170000000000002</v>
      </c>
      <c r="AP84">
        <v>10.119899999999999</v>
      </c>
      <c r="AQ84">
        <v>62.244</v>
      </c>
      <c r="AR84">
        <v>23.184000000000001</v>
      </c>
      <c r="AS84">
        <v>9.4163999999999994</v>
      </c>
      <c r="AT84">
        <v>17.584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76.88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3243.3049750000014</v>
      </c>
    </row>
    <row r="85" spans="1:117">
      <c r="A85" t="s">
        <v>127</v>
      </c>
      <c r="B85">
        <v>0</v>
      </c>
      <c r="C85">
        <v>0</v>
      </c>
      <c r="D85">
        <v>36.75</v>
      </c>
      <c r="E85">
        <v>0</v>
      </c>
      <c r="F85">
        <v>0</v>
      </c>
      <c r="G85">
        <v>63.530999999999999</v>
      </c>
      <c r="H85">
        <v>0</v>
      </c>
      <c r="I85">
        <v>0</v>
      </c>
      <c r="J85">
        <v>83.296000000000006</v>
      </c>
      <c r="K85">
        <v>686.77995699999997</v>
      </c>
      <c r="L85">
        <v>653.15250000000003</v>
      </c>
      <c r="M85">
        <v>92</v>
      </c>
      <c r="N85">
        <v>57.96</v>
      </c>
      <c r="O85">
        <v>123.66562500000001</v>
      </c>
      <c r="P85">
        <v>102.75</v>
      </c>
      <c r="Q85">
        <v>19.984999999999999</v>
      </c>
      <c r="R85">
        <v>42.392195999999998</v>
      </c>
      <c r="S85">
        <v>26.390910000000002</v>
      </c>
      <c r="T85">
        <v>0</v>
      </c>
      <c r="U85">
        <v>275.625</v>
      </c>
      <c r="V85">
        <v>20.731850000000001</v>
      </c>
      <c r="W85">
        <v>43.097000000000001</v>
      </c>
      <c r="X85">
        <v>147.515625</v>
      </c>
      <c r="Y85">
        <v>0</v>
      </c>
      <c r="Z85">
        <v>0</v>
      </c>
      <c r="AA85">
        <v>42.14808</v>
      </c>
      <c r="AB85">
        <v>39.510120000000001</v>
      </c>
      <c r="AC85">
        <v>29.062808</v>
      </c>
      <c r="AD85">
        <v>0</v>
      </c>
      <c r="AE85">
        <v>49.436556000000003</v>
      </c>
      <c r="AF85">
        <v>9.86</v>
      </c>
      <c r="AG85">
        <v>39.515999999999998</v>
      </c>
      <c r="AH85">
        <v>140.34540000000001</v>
      </c>
      <c r="AI85">
        <v>6.3650000000000002</v>
      </c>
      <c r="AJ85">
        <v>0</v>
      </c>
      <c r="AK85">
        <v>50.76</v>
      </c>
      <c r="AL85">
        <v>85.988</v>
      </c>
      <c r="AM85">
        <v>15.804048</v>
      </c>
      <c r="AN85">
        <v>0.86085</v>
      </c>
      <c r="AO85">
        <v>16.170000000000002</v>
      </c>
      <c r="AP85">
        <v>10.119899999999999</v>
      </c>
      <c r="AQ85">
        <v>62.244</v>
      </c>
      <c r="AR85">
        <v>23.184000000000001</v>
      </c>
      <c r="AS85">
        <v>9.4163999999999994</v>
      </c>
      <c r="AT85">
        <v>17.584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76.88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3200.8778250000014</v>
      </c>
    </row>
    <row r="86" spans="1:117">
      <c r="A86" t="s">
        <v>128</v>
      </c>
      <c r="B86">
        <v>0</v>
      </c>
      <c r="C86">
        <v>0</v>
      </c>
      <c r="D86">
        <v>36.75</v>
      </c>
      <c r="E86">
        <v>0</v>
      </c>
      <c r="F86">
        <v>0</v>
      </c>
      <c r="G86">
        <v>63.530999999999999</v>
      </c>
      <c r="H86">
        <v>0</v>
      </c>
      <c r="I86">
        <v>0</v>
      </c>
      <c r="J86">
        <v>83.296000000000006</v>
      </c>
      <c r="K86">
        <v>686.77995699999997</v>
      </c>
      <c r="L86">
        <v>653.15250000000003</v>
      </c>
      <c r="M86">
        <v>92</v>
      </c>
      <c r="N86">
        <v>57.96</v>
      </c>
      <c r="O86">
        <v>123.66562500000001</v>
      </c>
      <c r="P86">
        <v>102.75</v>
      </c>
      <c r="Q86">
        <v>19.984999999999999</v>
      </c>
      <c r="R86">
        <v>42.392195999999998</v>
      </c>
      <c r="S86">
        <v>26.390910000000002</v>
      </c>
      <c r="T86">
        <v>0</v>
      </c>
      <c r="U86">
        <v>275.625</v>
      </c>
      <c r="V86">
        <v>20.731850000000001</v>
      </c>
      <c r="W86">
        <v>43.097000000000001</v>
      </c>
      <c r="X86">
        <v>147.515625</v>
      </c>
      <c r="Y86">
        <v>0</v>
      </c>
      <c r="Z86">
        <v>0</v>
      </c>
      <c r="AA86">
        <v>28.045000000000002</v>
      </c>
      <c r="AB86">
        <v>39.510120000000001</v>
      </c>
      <c r="AC86">
        <v>29.062808</v>
      </c>
      <c r="AD86">
        <v>0</v>
      </c>
      <c r="AE86">
        <v>49.436556000000003</v>
      </c>
      <c r="AF86">
        <v>8.8740000000000006</v>
      </c>
      <c r="AG86">
        <v>39.515999999999998</v>
      </c>
      <c r="AH86">
        <v>116.9545</v>
      </c>
      <c r="AI86">
        <v>3.1825000000000001</v>
      </c>
      <c r="AJ86">
        <v>0</v>
      </c>
      <c r="AK86">
        <v>50.76</v>
      </c>
      <c r="AL86">
        <v>52.29</v>
      </c>
      <c r="AM86">
        <v>10.557359999999999</v>
      </c>
      <c r="AN86">
        <v>0.86085</v>
      </c>
      <c r="AO86">
        <v>16.170000000000002</v>
      </c>
      <c r="AP86">
        <v>10.119899999999999</v>
      </c>
      <c r="AQ86">
        <v>60.48</v>
      </c>
      <c r="AR86">
        <v>23.184000000000001</v>
      </c>
      <c r="AS86">
        <v>9.4163999999999994</v>
      </c>
      <c r="AT86">
        <v>17.584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76.88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3118.5066570000008</v>
      </c>
    </row>
    <row r="87" spans="1:117">
      <c r="A87" t="s">
        <v>129</v>
      </c>
      <c r="B87">
        <v>0</v>
      </c>
      <c r="C87">
        <v>0</v>
      </c>
      <c r="D87">
        <v>36.75</v>
      </c>
      <c r="E87">
        <v>0</v>
      </c>
      <c r="F87">
        <v>0</v>
      </c>
      <c r="G87">
        <v>63.530999999999999</v>
      </c>
      <c r="H87">
        <v>0</v>
      </c>
      <c r="I87">
        <v>0</v>
      </c>
      <c r="J87">
        <v>83.296000000000006</v>
      </c>
      <c r="K87">
        <v>686.77995699999997</v>
      </c>
      <c r="L87">
        <v>653.15250000000003</v>
      </c>
      <c r="M87">
        <v>92</v>
      </c>
      <c r="N87">
        <v>57.96</v>
      </c>
      <c r="O87">
        <v>123.66562500000001</v>
      </c>
      <c r="P87">
        <v>102.75</v>
      </c>
      <c r="Q87">
        <v>19.984999999999999</v>
      </c>
      <c r="R87">
        <v>42.392195999999998</v>
      </c>
      <c r="S87">
        <v>26.390910000000002</v>
      </c>
      <c r="T87">
        <v>0</v>
      </c>
      <c r="U87">
        <v>275.625</v>
      </c>
      <c r="V87">
        <v>20.731850000000001</v>
      </c>
      <c r="W87">
        <v>43.097000000000001</v>
      </c>
      <c r="X87">
        <v>147.515625</v>
      </c>
      <c r="Y87">
        <v>0</v>
      </c>
      <c r="Z87">
        <v>0</v>
      </c>
      <c r="AA87">
        <v>28.045000000000002</v>
      </c>
      <c r="AB87">
        <v>39.510120000000001</v>
      </c>
      <c r="AC87">
        <v>29.062808</v>
      </c>
      <c r="AD87">
        <v>0</v>
      </c>
      <c r="AE87">
        <v>49.436556000000003</v>
      </c>
      <c r="AF87">
        <v>8.8740000000000006</v>
      </c>
      <c r="AG87">
        <v>39.515999999999998</v>
      </c>
      <c r="AH87">
        <v>116.9545</v>
      </c>
      <c r="AI87">
        <v>3.1825000000000001</v>
      </c>
      <c r="AJ87">
        <v>0</v>
      </c>
      <c r="AK87">
        <v>50.76</v>
      </c>
      <c r="AL87">
        <v>36.021999999999998</v>
      </c>
      <c r="AM87">
        <v>10.557359999999999</v>
      </c>
      <c r="AN87">
        <v>0.86085</v>
      </c>
      <c r="AO87">
        <v>16.170000000000002</v>
      </c>
      <c r="AP87">
        <v>10.119899999999999</v>
      </c>
      <c r="AQ87">
        <v>60.48</v>
      </c>
      <c r="AR87">
        <v>29.808</v>
      </c>
      <c r="AS87">
        <v>9.4163999999999994</v>
      </c>
      <c r="AT87">
        <v>17.584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76.88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3108.8626570000006</v>
      </c>
    </row>
    <row r="88" spans="1:117">
      <c r="A88" t="s">
        <v>130</v>
      </c>
      <c r="B88">
        <v>0</v>
      </c>
      <c r="C88">
        <v>0</v>
      </c>
      <c r="D88">
        <v>37.799999999999997</v>
      </c>
      <c r="E88">
        <v>0</v>
      </c>
      <c r="F88">
        <v>0</v>
      </c>
      <c r="G88">
        <v>63.530999999999999</v>
      </c>
      <c r="H88">
        <v>0</v>
      </c>
      <c r="I88">
        <v>0</v>
      </c>
      <c r="J88">
        <v>83.296000000000006</v>
      </c>
      <c r="K88">
        <v>686.77995699999997</v>
      </c>
      <c r="L88">
        <v>653.15250000000003</v>
      </c>
      <c r="M88">
        <v>92</v>
      </c>
      <c r="N88">
        <v>57.96</v>
      </c>
      <c r="O88">
        <v>123.66562500000001</v>
      </c>
      <c r="P88">
        <v>102.75</v>
      </c>
      <c r="Q88">
        <v>19.984999999999999</v>
      </c>
      <c r="R88">
        <v>42.392195999999998</v>
      </c>
      <c r="S88">
        <v>26.390910000000002</v>
      </c>
      <c r="T88">
        <v>0</v>
      </c>
      <c r="U88">
        <v>275.625</v>
      </c>
      <c r="V88">
        <v>20.731850000000001</v>
      </c>
      <c r="W88">
        <v>43.097000000000001</v>
      </c>
      <c r="X88">
        <v>147.515625</v>
      </c>
      <c r="Y88">
        <v>0</v>
      </c>
      <c r="Z88">
        <v>0</v>
      </c>
      <c r="AA88">
        <v>28.045000000000002</v>
      </c>
      <c r="AB88">
        <v>39.510120000000001</v>
      </c>
      <c r="AC88">
        <v>29.062808</v>
      </c>
      <c r="AD88">
        <v>0</v>
      </c>
      <c r="AE88">
        <v>49.436556000000003</v>
      </c>
      <c r="AF88">
        <v>8.8740000000000006</v>
      </c>
      <c r="AG88">
        <v>39.515999999999998</v>
      </c>
      <c r="AH88">
        <v>116.9545</v>
      </c>
      <c r="AI88">
        <v>3.1825000000000001</v>
      </c>
      <c r="AJ88">
        <v>0</v>
      </c>
      <c r="AK88">
        <v>50.76</v>
      </c>
      <c r="AL88">
        <v>36.021999999999998</v>
      </c>
      <c r="AM88">
        <v>10.557359999999999</v>
      </c>
      <c r="AN88">
        <v>0.86085</v>
      </c>
      <c r="AO88">
        <v>16.170000000000002</v>
      </c>
      <c r="AP88">
        <v>10.119899999999999</v>
      </c>
      <c r="AQ88">
        <v>60.48</v>
      </c>
      <c r="AR88">
        <v>23.184000000000001</v>
      </c>
      <c r="AS88">
        <v>9.4163999999999994</v>
      </c>
      <c r="AT88">
        <v>17.584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76.88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3103.2886570000005</v>
      </c>
    </row>
    <row r="89" spans="1:117">
      <c r="A89" t="s">
        <v>131</v>
      </c>
      <c r="B89">
        <v>0</v>
      </c>
      <c r="C89">
        <v>0</v>
      </c>
      <c r="D89">
        <v>37.799999999999997</v>
      </c>
      <c r="E89">
        <v>0</v>
      </c>
      <c r="F89">
        <v>0</v>
      </c>
      <c r="G89">
        <v>63.530999999999999</v>
      </c>
      <c r="H89">
        <v>0</v>
      </c>
      <c r="I89">
        <v>0</v>
      </c>
      <c r="J89">
        <v>83.296000000000006</v>
      </c>
      <c r="K89">
        <v>686.77995699999997</v>
      </c>
      <c r="L89">
        <v>653.15250000000003</v>
      </c>
      <c r="M89">
        <v>92</v>
      </c>
      <c r="N89">
        <v>57.96</v>
      </c>
      <c r="O89">
        <v>123.66562500000001</v>
      </c>
      <c r="P89">
        <v>102.75</v>
      </c>
      <c r="Q89">
        <v>19.984999999999999</v>
      </c>
      <c r="R89">
        <v>42.392195999999998</v>
      </c>
      <c r="S89">
        <v>26.390910000000002</v>
      </c>
      <c r="T89">
        <v>0</v>
      </c>
      <c r="U89">
        <v>275.625</v>
      </c>
      <c r="V89">
        <v>20.731850000000001</v>
      </c>
      <c r="W89">
        <v>43.097000000000001</v>
      </c>
      <c r="X89">
        <v>147.515625</v>
      </c>
      <c r="Y89">
        <v>0</v>
      </c>
      <c r="Z89">
        <v>0</v>
      </c>
      <c r="AA89">
        <v>28.045000000000002</v>
      </c>
      <c r="AB89">
        <v>39.510120000000001</v>
      </c>
      <c r="AC89">
        <v>29.062808</v>
      </c>
      <c r="AD89">
        <v>0</v>
      </c>
      <c r="AE89">
        <v>49.436556000000003</v>
      </c>
      <c r="AF89">
        <v>8.8740000000000006</v>
      </c>
      <c r="AG89">
        <v>39.515999999999998</v>
      </c>
      <c r="AH89">
        <v>116.9545</v>
      </c>
      <c r="AI89">
        <v>3.1825000000000001</v>
      </c>
      <c r="AJ89">
        <v>0</v>
      </c>
      <c r="AK89">
        <v>50.76</v>
      </c>
      <c r="AL89">
        <v>36.021999999999998</v>
      </c>
      <c r="AM89">
        <v>10.557359999999999</v>
      </c>
      <c r="AN89">
        <v>0.86085</v>
      </c>
      <c r="AO89">
        <v>16.170000000000002</v>
      </c>
      <c r="AP89">
        <v>10.119899999999999</v>
      </c>
      <c r="AQ89">
        <v>60.48</v>
      </c>
      <c r="AR89">
        <v>29.808</v>
      </c>
      <c r="AS89">
        <v>9.4163999999999994</v>
      </c>
      <c r="AT89">
        <v>17.584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76.88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3109.9126570000003</v>
      </c>
    </row>
    <row r="90" spans="1:117">
      <c r="A90" t="s">
        <v>132</v>
      </c>
      <c r="B90">
        <v>0</v>
      </c>
      <c r="C90">
        <v>0</v>
      </c>
      <c r="D90">
        <v>37.799999999999997</v>
      </c>
      <c r="E90">
        <v>0</v>
      </c>
      <c r="F90">
        <v>0</v>
      </c>
      <c r="G90">
        <v>63.530999999999999</v>
      </c>
      <c r="H90">
        <v>0</v>
      </c>
      <c r="I90">
        <v>0</v>
      </c>
      <c r="J90">
        <v>83.296000000000006</v>
      </c>
      <c r="K90">
        <v>686.77995699999997</v>
      </c>
      <c r="L90">
        <v>653.15250000000003</v>
      </c>
      <c r="M90">
        <v>92</v>
      </c>
      <c r="N90">
        <v>57.96</v>
      </c>
      <c r="O90">
        <v>123.66562500000001</v>
      </c>
      <c r="P90">
        <v>102.75</v>
      </c>
      <c r="Q90">
        <v>19.984999999999999</v>
      </c>
      <c r="R90">
        <v>42.392195999999998</v>
      </c>
      <c r="S90">
        <v>26.390910000000002</v>
      </c>
      <c r="T90">
        <v>0</v>
      </c>
      <c r="U90">
        <v>275.625</v>
      </c>
      <c r="V90">
        <v>20.731850000000001</v>
      </c>
      <c r="W90">
        <v>43.097000000000001</v>
      </c>
      <c r="X90">
        <v>147.515625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0</v>
      </c>
      <c r="AE90">
        <v>49.436556000000003</v>
      </c>
      <c r="AF90">
        <v>9.86</v>
      </c>
      <c r="AG90">
        <v>39.515999999999998</v>
      </c>
      <c r="AH90">
        <v>140.34540000000001</v>
      </c>
      <c r="AI90">
        <v>3.1825000000000001</v>
      </c>
      <c r="AJ90">
        <v>0</v>
      </c>
      <c r="AK90">
        <v>50.76</v>
      </c>
      <c r="AL90">
        <v>36.021999999999998</v>
      </c>
      <c r="AM90">
        <v>10.557359999999999</v>
      </c>
      <c r="AN90">
        <v>0.86085</v>
      </c>
      <c r="AO90">
        <v>16.170000000000002</v>
      </c>
      <c r="AP90">
        <v>10.119899999999999</v>
      </c>
      <c r="AQ90">
        <v>62.244</v>
      </c>
      <c r="AR90">
        <v>29.808</v>
      </c>
      <c r="AS90">
        <v>9.4163999999999994</v>
      </c>
      <c r="AT90">
        <v>17.584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76.88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3153.4566370000011</v>
      </c>
    </row>
    <row r="91" spans="1:117">
      <c r="A91" t="s">
        <v>133</v>
      </c>
      <c r="B91">
        <v>0</v>
      </c>
      <c r="C91">
        <v>0</v>
      </c>
      <c r="D91">
        <v>37.799999999999997</v>
      </c>
      <c r="E91">
        <v>0</v>
      </c>
      <c r="F91">
        <v>0</v>
      </c>
      <c r="G91">
        <v>63.530999999999999</v>
      </c>
      <c r="H91">
        <v>0</v>
      </c>
      <c r="I91">
        <v>0</v>
      </c>
      <c r="J91">
        <v>83.296000000000006</v>
      </c>
      <c r="K91">
        <v>686.77995699999997</v>
      </c>
      <c r="L91">
        <v>653.15250000000003</v>
      </c>
      <c r="M91">
        <v>92</v>
      </c>
      <c r="N91">
        <v>57.96</v>
      </c>
      <c r="O91">
        <v>123.66562500000001</v>
      </c>
      <c r="P91">
        <v>102.75</v>
      </c>
      <c r="Q91">
        <v>19.984999999999999</v>
      </c>
      <c r="R91">
        <v>42.392195999999998</v>
      </c>
      <c r="S91">
        <v>26.390910000000002</v>
      </c>
      <c r="T91">
        <v>0</v>
      </c>
      <c r="U91">
        <v>275.625</v>
      </c>
      <c r="V91">
        <v>20.731850000000001</v>
      </c>
      <c r="W91">
        <v>43.097000000000001</v>
      </c>
      <c r="X91">
        <v>147.515625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0</v>
      </c>
      <c r="AE91">
        <v>49.436556000000003</v>
      </c>
      <c r="AF91">
        <v>9.86</v>
      </c>
      <c r="AG91">
        <v>39.515999999999998</v>
      </c>
      <c r="AH91">
        <v>140.34540000000001</v>
      </c>
      <c r="AI91">
        <v>3.1825000000000001</v>
      </c>
      <c r="AJ91">
        <v>0</v>
      </c>
      <c r="AK91">
        <v>50.76</v>
      </c>
      <c r="AL91">
        <v>36.021999999999998</v>
      </c>
      <c r="AM91">
        <v>10.557359999999999</v>
      </c>
      <c r="AN91">
        <v>0.86085</v>
      </c>
      <c r="AO91">
        <v>16.170000000000002</v>
      </c>
      <c r="AP91">
        <v>10.119899999999999</v>
      </c>
      <c r="AQ91">
        <v>62.244</v>
      </c>
      <c r="AR91">
        <v>29.808</v>
      </c>
      <c r="AS91">
        <v>16.142399999999999</v>
      </c>
      <c r="AT91">
        <v>17.584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76.88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3176.544037000001</v>
      </c>
    </row>
    <row r="92" spans="1:117">
      <c r="A92" t="s">
        <v>134</v>
      </c>
      <c r="B92">
        <v>0</v>
      </c>
      <c r="C92">
        <v>0</v>
      </c>
      <c r="D92">
        <v>37.799999999999997</v>
      </c>
      <c r="E92">
        <v>0</v>
      </c>
      <c r="F92">
        <v>0</v>
      </c>
      <c r="G92">
        <v>63.530999999999999</v>
      </c>
      <c r="H92">
        <v>0</v>
      </c>
      <c r="I92">
        <v>0</v>
      </c>
      <c r="J92">
        <v>83.296000000000006</v>
      </c>
      <c r="K92">
        <v>686.77995699999997</v>
      </c>
      <c r="L92">
        <v>653.15250000000003</v>
      </c>
      <c r="M92">
        <v>92</v>
      </c>
      <c r="N92">
        <v>57.96</v>
      </c>
      <c r="O92">
        <v>123.66562500000001</v>
      </c>
      <c r="P92">
        <v>102.75</v>
      </c>
      <c r="Q92">
        <v>19.984999999999999</v>
      </c>
      <c r="R92">
        <v>42.392195999999998</v>
      </c>
      <c r="S92">
        <v>26.390910000000002</v>
      </c>
      <c r="T92">
        <v>0</v>
      </c>
      <c r="U92">
        <v>275.625</v>
      </c>
      <c r="V92">
        <v>20.731850000000001</v>
      </c>
      <c r="W92">
        <v>43.097000000000001</v>
      </c>
      <c r="X92">
        <v>147.515625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0</v>
      </c>
      <c r="AE92">
        <v>49.436556000000003</v>
      </c>
      <c r="AF92">
        <v>9.86</v>
      </c>
      <c r="AG92">
        <v>39.515999999999998</v>
      </c>
      <c r="AH92">
        <v>140.34540000000001</v>
      </c>
      <c r="AI92">
        <v>3.1825000000000001</v>
      </c>
      <c r="AJ92">
        <v>0</v>
      </c>
      <c r="AK92">
        <v>50.76</v>
      </c>
      <c r="AL92">
        <v>36.021999999999998</v>
      </c>
      <c r="AM92">
        <v>10.557359999999999</v>
      </c>
      <c r="AN92">
        <v>0.86085</v>
      </c>
      <c r="AO92">
        <v>16.170000000000002</v>
      </c>
      <c r="AP92">
        <v>10.119899999999999</v>
      </c>
      <c r="AQ92">
        <v>62.244</v>
      </c>
      <c r="AR92">
        <v>26.495999999999999</v>
      </c>
      <c r="AS92">
        <v>16.142399999999999</v>
      </c>
      <c r="AT92">
        <v>17.584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76.88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3173.2320370000011</v>
      </c>
    </row>
    <row r="93" spans="1:117">
      <c r="A93" t="s">
        <v>135</v>
      </c>
      <c r="B93">
        <v>0</v>
      </c>
      <c r="C93">
        <v>0</v>
      </c>
      <c r="D93">
        <v>38.85</v>
      </c>
      <c r="E93">
        <v>0</v>
      </c>
      <c r="F93">
        <v>0</v>
      </c>
      <c r="G93">
        <v>63.530999999999999</v>
      </c>
      <c r="H93">
        <v>0</v>
      </c>
      <c r="I93">
        <v>0</v>
      </c>
      <c r="J93">
        <v>83.296000000000006</v>
      </c>
      <c r="K93">
        <v>686.77995699999997</v>
      </c>
      <c r="L93">
        <v>653.15250000000003</v>
      </c>
      <c r="M93">
        <v>92</v>
      </c>
      <c r="N93">
        <v>57.96</v>
      </c>
      <c r="O93">
        <v>123.66562500000001</v>
      </c>
      <c r="P93">
        <v>102.75</v>
      </c>
      <c r="Q93">
        <v>19.984999999999999</v>
      </c>
      <c r="R93">
        <v>42.392195999999998</v>
      </c>
      <c r="S93">
        <v>26.390910000000002</v>
      </c>
      <c r="T93">
        <v>0</v>
      </c>
      <c r="U93">
        <v>275.625</v>
      </c>
      <c r="V93">
        <v>20.731850000000001</v>
      </c>
      <c r="W93">
        <v>43.097000000000001</v>
      </c>
      <c r="X93">
        <v>147.515625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0</v>
      </c>
      <c r="AE93">
        <v>49.436556000000003</v>
      </c>
      <c r="AF93">
        <v>9.86</v>
      </c>
      <c r="AG93">
        <v>39.515999999999998</v>
      </c>
      <c r="AH93">
        <v>140.34540000000001</v>
      </c>
      <c r="AI93">
        <v>3.1825000000000001</v>
      </c>
      <c r="AJ93">
        <v>0</v>
      </c>
      <c r="AK93">
        <v>50.76</v>
      </c>
      <c r="AL93">
        <v>36.021999999999998</v>
      </c>
      <c r="AM93">
        <v>10.557359999999999</v>
      </c>
      <c r="AN93">
        <v>0.86085</v>
      </c>
      <c r="AO93">
        <v>16.170000000000002</v>
      </c>
      <c r="AP93">
        <v>10.119899999999999</v>
      </c>
      <c r="AQ93">
        <v>62.244</v>
      </c>
      <c r="AR93">
        <v>26.495999999999999</v>
      </c>
      <c r="AS93">
        <v>16.142399999999999</v>
      </c>
      <c r="AT93">
        <v>17.584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76.88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3174.2820370000013</v>
      </c>
    </row>
    <row r="94" spans="1:117">
      <c r="A94" t="s">
        <v>136</v>
      </c>
      <c r="B94">
        <v>0</v>
      </c>
      <c r="C94">
        <v>0</v>
      </c>
      <c r="D94">
        <v>38.85</v>
      </c>
      <c r="E94">
        <v>0</v>
      </c>
      <c r="F94">
        <v>0</v>
      </c>
      <c r="G94">
        <v>63.530999999999999</v>
      </c>
      <c r="H94">
        <v>0</v>
      </c>
      <c r="I94">
        <v>0</v>
      </c>
      <c r="J94">
        <v>83.296000000000006</v>
      </c>
      <c r="K94">
        <v>686.77995699999997</v>
      </c>
      <c r="L94">
        <v>653.15250000000003</v>
      </c>
      <c r="M94">
        <v>92</v>
      </c>
      <c r="N94">
        <v>57.96</v>
      </c>
      <c r="O94">
        <v>123.66562500000001</v>
      </c>
      <c r="P94">
        <v>102.75</v>
      </c>
      <c r="Q94">
        <v>19.984999999999999</v>
      </c>
      <c r="R94">
        <v>42.392195999999998</v>
      </c>
      <c r="S94">
        <v>26.390910000000002</v>
      </c>
      <c r="T94">
        <v>0</v>
      </c>
      <c r="U94">
        <v>275.625</v>
      </c>
      <c r="V94">
        <v>20.731850000000001</v>
      </c>
      <c r="W94">
        <v>43.097000000000001</v>
      </c>
      <c r="X94">
        <v>147.515625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0</v>
      </c>
      <c r="AE94">
        <v>49.436556000000003</v>
      </c>
      <c r="AF94">
        <v>9.86</v>
      </c>
      <c r="AG94">
        <v>39.515999999999998</v>
      </c>
      <c r="AH94">
        <v>140.34540000000001</v>
      </c>
      <c r="AI94">
        <v>3.1825000000000001</v>
      </c>
      <c r="AJ94">
        <v>0</v>
      </c>
      <c r="AK94">
        <v>50.76</v>
      </c>
      <c r="AL94">
        <v>36.021999999999998</v>
      </c>
      <c r="AM94">
        <v>10.557359999999999</v>
      </c>
      <c r="AN94">
        <v>0.86085</v>
      </c>
      <c r="AO94">
        <v>16.170000000000002</v>
      </c>
      <c r="AP94">
        <v>10.119899999999999</v>
      </c>
      <c r="AQ94">
        <v>60.48</v>
      </c>
      <c r="AR94">
        <v>26.495999999999999</v>
      </c>
      <c r="AS94">
        <v>16.142399999999999</v>
      </c>
      <c r="AT94">
        <v>17.584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76.88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3172.5180370000012</v>
      </c>
    </row>
    <row r="95" spans="1:117">
      <c r="A95" t="s">
        <v>137</v>
      </c>
      <c r="B95">
        <v>0</v>
      </c>
      <c r="C95">
        <v>0</v>
      </c>
      <c r="D95">
        <v>38.85</v>
      </c>
      <c r="E95">
        <v>0</v>
      </c>
      <c r="F95">
        <v>0</v>
      </c>
      <c r="G95">
        <v>63.530999999999999</v>
      </c>
      <c r="H95">
        <v>0</v>
      </c>
      <c r="I95">
        <v>0</v>
      </c>
      <c r="J95">
        <v>83.296000000000006</v>
      </c>
      <c r="K95">
        <v>686.77995699999997</v>
      </c>
      <c r="L95">
        <v>653.15250000000003</v>
      </c>
      <c r="M95">
        <v>92</v>
      </c>
      <c r="N95">
        <v>57.96</v>
      </c>
      <c r="O95">
        <v>123.66562500000001</v>
      </c>
      <c r="P95">
        <v>103.5</v>
      </c>
      <c r="Q95">
        <v>19.984999999999999</v>
      </c>
      <c r="R95">
        <v>42.392195999999998</v>
      </c>
      <c r="S95">
        <v>26.390910000000002</v>
      </c>
      <c r="T95">
        <v>0</v>
      </c>
      <c r="U95">
        <v>275.625</v>
      </c>
      <c r="V95">
        <v>20.731850000000001</v>
      </c>
      <c r="W95">
        <v>43.097000000000001</v>
      </c>
      <c r="X95">
        <v>147.515625</v>
      </c>
      <c r="Y95">
        <v>0</v>
      </c>
      <c r="Z95">
        <v>1.1000000000000001</v>
      </c>
      <c r="AA95">
        <v>28.045000000000002</v>
      </c>
      <c r="AB95">
        <v>39.510120000000001</v>
      </c>
      <c r="AC95">
        <v>19.35568</v>
      </c>
      <c r="AD95">
        <v>0</v>
      </c>
      <c r="AE95">
        <v>49.436556000000003</v>
      </c>
      <c r="AF95">
        <v>8.8740000000000006</v>
      </c>
      <c r="AG95">
        <v>39.515999999999998</v>
      </c>
      <c r="AH95">
        <v>116.5757</v>
      </c>
      <c r="AI95">
        <v>0</v>
      </c>
      <c r="AJ95">
        <v>0</v>
      </c>
      <c r="AK95">
        <v>50.76</v>
      </c>
      <c r="AL95">
        <v>36.021999999999998</v>
      </c>
      <c r="AM95">
        <v>10.557359999999999</v>
      </c>
      <c r="AN95">
        <v>0.86085</v>
      </c>
      <c r="AO95">
        <v>16.170000000000002</v>
      </c>
      <c r="AP95">
        <v>10.119899999999999</v>
      </c>
      <c r="AQ95">
        <v>60.48</v>
      </c>
      <c r="AR95">
        <v>22.08</v>
      </c>
      <c r="AS95">
        <v>18.832799999999999</v>
      </c>
      <c r="AT95">
        <v>17.584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76.88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3101.2326290000005</v>
      </c>
    </row>
    <row r="96" spans="1:117">
      <c r="A96" t="s">
        <v>138</v>
      </c>
      <c r="B96">
        <v>0</v>
      </c>
      <c r="C96">
        <v>0</v>
      </c>
      <c r="D96">
        <v>38.85</v>
      </c>
      <c r="E96">
        <v>0</v>
      </c>
      <c r="F96">
        <v>0</v>
      </c>
      <c r="G96">
        <v>63.530999999999999</v>
      </c>
      <c r="H96">
        <v>0</v>
      </c>
      <c r="I96">
        <v>0</v>
      </c>
      <c r="J96">
        <v>83.296000000000006</v>
      </c>
      <c r="K96">
        <v>686.77995699999997</v>
      </c>
      <c r="L96">
        <v>653.15250000000003</v>
      </c>
      <c r="M96">
        <v>92</v>
      </c>
      <c r="N96">
        <v>57.96</v>
      </c>
      <c r="O96">
        <v>123.66562500000001</v>
      </c>
      <c r="P96">
        <v>103.5</v>
      </c>
      <c r="Q96">
        <v>19.984999999999999</v>
      </c>
      <c r="R96">
        <v>42.392195999999998</v>
      </c>
      <c r="S96">
        <v>26.390910000000002</v>
      </c>
      <c r="T96">
        <v>0</v>
      </c>
      <c r="U96">
        <v>275.625</v>
      </c>
      <c r="V96">
        <v>20.731850000000001</v>
      </c>
      <c r="W96">
        <v>43.097000000000001</v>
      </c>
      <c r="X96">
        <v>147.515625</v>
      </c>
      <c r="Y96">
        <v>0</v>
      </c>
      <c r="Z96">
        <v>1.1000000000000001</v>
      </c>
      <c r="AA96">
        <v>14.04936</v>
      </c>
      <c r="AB96">
        <v>39.510120000000001</v>
      </c>
      <c r="AC96">
        <v>9.6778399999999998</v>
      </c>
      <c r="AD96">
        <v>0</v>
      </c>
      <c r="AE96">
        <v>49.436556000000003</v>
      </c>
      <c r="AF96">
        <v>8.8740000000000006</v>
      </c>
      <c r="AG96">
        <v>39.515999999999998</v>
      </c>
      <c r="AH96">
        <v>93.563599999999994</v>
      </c>
      <c r="AI96">
        <v>0</v>
      </c>
      <c r="AJ96">
        <v>0</v>
      </c>
      <c r="AK96">
        <v>50.76</v>
      </c>
      <c r="AL96">
        <v>36.021999999999998</v>
      </c>
      <c r="AM96">
        <v>5.1986999999999997</v>
      </c>
      <c r="AN96">
        <v>0.86085</v>
      </c>
      <c r="AO96">
        <v>16.170000000000002</v>
      </c>
      <c r="AP96">
        <v>10.119899999999999</v>
      </c>
      <c r="AQ96">
        <v>60.48</v>
      </c>
      <c r="AR96">
        <v>22.08</v>
      </c>
      <c r="AS96">
        <v>18.832799999999999</v>
      </c>
      <c r="AT96">
        <v>17.584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76.88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3049.1883890000004</v>
      </c>
    </row>
    <row r="97" spans="1:117">
      <c r="A97" t="s">
        <v>139</v>
      </c>
      <c r="B97">
        <v>0</v>
      </c>
      <c r="C97">
        <v>0</v>
      </c>
      <c r="D97">
        <v>38.85</v>
      </c>
      <c r="E97">
        <v>0</v>
      </c>
      <c r="F97">
        <v>0</v>
      </c>
      <c r="G97">
        <v>63.530999999999999</v>
      </c>
      <c r="H97">
        <v>0</v>
      </c>
      <c r="I97">
        <v>0</v>
      </c>
      <c r="J97">
        <v>83.296000000000006</v>
      </c>
      <c r="K97">
        <v>686.77995699999997</v>
      </c>
      <c r="L97">
        <v>653.15250000000003</v>
      </c>
      <c r="M97">
        <v>92</v>
      </c>
      <c r="N97">
        <v>57.96</v>
      </c>
      <c r="O97">
        <v>123.66562500000001</v>
      </c>
      <c r="P97">
        <v>103.5</v>
      </c>
      <c r="Q97">
        <v>19.984999999999999</v>
      </c>
      <c r="R97">
        <v>42.392195999999998</v>
      </c>
      <c r="S97">
        <v>26.390910000000002</v>
      </c>
      <c r="T97">
        <v>0</v>
      </c>
      <c r="U97">
        <v>275.625</v>
      </c>
      <c r="V97">
        <v>20.731850000000001</v>
      </c>
      <c r="W97">
        <v>43.097000000000001</v>
      </c>
      <c r="X97">
        <v>147.515625</v>
      </c>
      <c r="Y97">
        <v>0</v>
      </c>
      <c r="Z97">
        <v>1.1000000000000001</v>
      </c>
      <c r="AA97">
        <v>0</v>
      </c>
      <c r="AB97">
        <v>39.510120000000001</v>
      </c>
      <c r="AC97">
        <v>9.6778399999999998</v>
      </c>
      <c r="AD97">
        <v>0</v>
      </c>
      <c r="AE97">
        <v>49.436556000000003</v>
      </c>
      <c r="AF97">
        <v>8.8740000000000006</v>
      </c>
      <c r="AG97">
        <v>39.515999999999998</v>
      </c>
      <c r="AH97">
        <v>93.563599999999994</v>
      </c>
      <c r="AI97">
        <v>0</v>
      </c>
      <c r="AJ97">
        <v>0</v>
      </c>
      <c r="AK97">
        <v>50.76</v>
      </c>
      <c r="AL97">
        <v>36.021999999999998</v>
      </c>
      <c r="AM97">
        <v>5.1986999999999997</v>
      </c>
      <c r="AN97">
        <v>0.86085</v>
      </c>
      <c r="AO97">
        <v>16.170000000000002</v>
      </c>
      <c r="AP97">
        <v>10.119899999999999</v>
      </c>
      <c r="AQ97">
        <v>60.48</v>
      </c>
      <c r="AR97">
        <v>13.247999999999999</v>
      </c>
      <c r="AS97">
        <v>18.832799999999999</v>
      </c>
      <c r="AT97">
        <v>17.584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76.88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3026.3070290000005</v>
      </c>
    </row>
    <row r="98" spans="1:117">
      <c r="A98" t="s">
        <v>140</v>
      </c>
      <c r="B98">
        <v>0</v>
      </c>
      <c r="C98">
        <v>0</v>
      </c>
      <c r="D98">
        <v>38.85</v>
      </c>
      <c r="E98">
        <v>0</v>
      </c>
      <c r="F98">
        <v>0</v>
      </c>
      <c r="G98">
        <v>63.530999999999999</v>
      </c>
      <c r="H98">
        <v>0</v>
      </c>
      <c r="I98">
        <v>0</v>
      </c>
      <c r="J98">
        <v>83.296000000000006</v>
      </c>
      <c r="K98">
        <v>686.77995699999997</v>
      </c>
      <c r="L98">
        <v>653.15250000000003</v>
      </c>
      <c r="M98">
        <v>92</v>
      </c>
      <c r="N98">
        <v>57.96</v>
      </c>
      <c r="O98">
        <v>123.66562500000001</v>
      </c>
      <c r="P98">
        <v>103.5</v>
      </c>
      <c r="Q98">
        <v>19.984999999999999</v>
      </c>
      <c r="R98">
        <v>42.392195999999998</v>
      </c>
      <c r="S98">
        <v>26.390910000000002</v>
      </c>
      <c r="T98">
        <v>0</v>
      </c>
      <c r="U98">
        <v>275.625</v>
      </c>
      <c r="V98">
        <v>20.731850000000001</v>
      </c>
      <c r="W98">
        <v>43.097000000000001</v>
      </c>
      <c r="X98">
        <v>147.515625</v>
      </c>
      <c r="Y98">
        <v>0</v>
      </c>
      <c r="Z98">
        <v>1.1000000000000001</v>
      </c>
      <c r="AA98">
        <v>0</v>
      </c>
      <c r="AB98">
        <v>39.510120000000001</v>
      </c>
      <c r="AC98">
        <v>9.6778399999999998</v>
      </c>
      <c r="AD98">
        <v>0</v>
      </c>
      <c r="AE98">
        <v>49.436556000000003</v>
      </c>
      <c r="AF98">
        <v>8.8740000000000006</v>
      </c>
      <c r="AG98">
        <v>39.515999999999998</v>
      </c>
      <c r="AH98">
        <v>93.563599999999994</v>
      </c>
      <c r="AI98">
        <v>0</v>
      </c>
      <c r="AJ98">
        <v>0</v>
      </c>
      <c r="AK98">
        <v>50.76</v>
      </c>
      <c r="AL98">
        <v>36.021999999999998</v>
      </c>
      <c r="AM98">
        <v>0</v>
      </c>
      <c r="AN98">
        <v>0.86085</v>
      </c>
      <c r="AO98">
        <v>16.170000000000002</v>
      </c>
      <c r="AP98">
        <v>10.119899999999999</v>
      </c>
      <c r="AQ98">
        <v>60.48</v>
      </c>
      <c r="AR98">
        <v>13.247999999999999</v>
      </c>
      <c r="AS98">
        <v>18.832799999999999</v>
      </c>
      <c r="AT98">
        <v>17.584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76.88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3021.1083290000006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0.91481249999999981</v>
      </c>
      <c r="E99">
        <f t="shared" si="2"/>
        <v>0</v>
      </c>
      <c r="F99">
        <f t="shared" si="2"/>
        <v>0</v>
      </c>
      <c r="G99">
        <f t="shared" si="2"/>
        <v>1.4737019999999994</v>
      </c>
      <c r="H99">
        <f t="shared" si="2"/>
        <v>0</v>
      </c>
      <c r="I99">
        <f t="shared" si="2"/>
        <v>0</v>
      </c>
      <c r="J99">
        <f t="shared" si="2"/>
        <v>1.4993280000000007</v>
      </c>
      <c r="K99">
        <f t="shared" si="2"/>
        <v>16.482718967999983</v>
      </c>
      <c r="L99">
        <f t="shared" si="2"/>
        <v>15.675659999999962</v>
      </c>
      <c r="M99">
        <f t="shared" si="2"/>
        <v>2.2080000000000002</v>
      </c>
      <c r="N99">
        <f t="shared" si="2"/>
        <v>1.3910400000000007</v>
      </c>
      <c r="O99">
        <f t="shared" si="2"/>
        <v>2.9679749999999947</v>
      </c>
      <c r="P99">
        <f t="shared" si="2"/>
        <v>2.4809999999999999</v>
      </c>
      <c r="Q99">
        <f t="shared" si="2"/>
        <v>0.47963999999999901</v>
      </c>
      <c r="R99">
        <f t="shared" si="2"/>
        <v>1.0108934099999975</v>
      </c>
      <c r="S99">
        <f t="shared" si="2"/>
        <v>0.63338184000000097</v>
      </c>
      <c r="T99">
        <f t="shared" si="2"/>
        <v>0</v>
      </c>
      <c r="U99">
        <f t="shared" si="2"/>
        <v>6.6150000000000002</v>
      </c>
      <c r="V99">
        <f t="shared" si="2"/>
        <v>0.49670954999999889</v>
      </c>
      <c r="W99">
        <f t="shared" si="2"/>
        <v>1.0485560800000016</v>
      </c>
      <c r="X99">
        <f t="shared" si="2"/>
        <v>3.540375</v>
      </c>
      <c r="Y99">
        <f t="shared" si="2"/>
        <v>0</v>
      </c>
      <c r="Z99">
        <f t="shared" si="2"/>
        <v>0.1068694000000001</v>
      </c>
      <c r="AA99">
        <f t="shared" si="2"/>
        <v>0.2764818300000001</v>
      </c>
      <c r="AB99">
        <f t="shared" si="2"/>
        <v>0.45320000499999979</v>
      </c>
      <c r="AC99">
        <f t="shared" si="2"/>
        <v>0.19368127400000004</v>
      </c>
      <c r="AD99">
        <f t="shared" si="2"/>
        <v>0</v>
      </c>
      <c r="AE99">
        <f t="shared" si="2"/>
        <v>1.1864773440000005</v>
      </c>
      <c r="AF99">
        <f t="shared" si="2"/>
        <v>0.21593400000000035</v>
      </c>
      <c r="AG99">
        <f t="shared" si="2"/>
        <v>0.94838400000000123</v>
      </c>
      <c r="AH99">
        <f t="shared" si="2"/>
        <v>1.8484019500000002</v>
      </c>
      <c r="AI99">
        <f t="shared" si="2"/>
        <v>0.17710612500000006</v>
      </c>
      <c r="AJ99">
        <f t="shared" si="2"/>
        <v>0</v>
      </c>
      <c r="AK99">
        <f t="shared" si="2"/>
        <v>1.2182400000000029</v>
      </c>
      <c r="AL99">
        <f t="shared" si="2"/>
        <v>0.92495199999999989</v>
      </c>
      <c r="AM99">
        <f t="shared" si="2"/>
        <v>5.9749058999999966E-2</v>
      </c>
      <c r="AN99">
        <f t="shared" si="2"/>
        <v>2.0660399999999985E-2</v>
      </c>
      <c r="AO99">
        <f t="shared" si="2"/>
        <v>0.41850900000000057</v>
      </c>
      <c r="AP99">
        <f t="shared" si="2"/>
        <v>0.28105139999999962</v>
      </c>
      <c r="AQ99">
        <f t="shared" si="2"/>
        <v>0.44730000000000003</v>
      </c>
      <c r="AR99">
        <f t="shared" si="2"/>
        <v>0.5166719999999998</v>
      </c>
      <c r="AS99">
        <f t="shared" si="2"/>
        <v>0.37161150000000015</v>
      </c>
      <c r="AT99">
        <f t="shared" si="2"/>
        <v>0.42201600000000017</v>
      </c>
      <c r="AU99">
        <f t="shared" si="2"/>
        <v>0</v>
      </c>
      <c r="AV99">
        <f t="shared" si="2"/>
        <v>0</v>
      </c>
      <c r="AW99">
        <f t="shared" si="2"/>
        <v>6.5160000000000037E-2</v>
      </c>
      <c r="AX99">
        <f t="shared" si="2"/>
        <v>0.49977600000000016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1.8451200000000021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71.416145634999992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351</v>
      </c>
      <c r="AU2" s="126"/>
      <c r="AV2" s="201" t="s">
        <v>358</v>
      </c>
      <c r="AW2" s="201" t="s">
        <v>359</v>
      </c>
      <c r="AX2" s="201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686.77995699999997</v>
      </c>
      <c r="L3">
        <v>653.15009999999995</v>
      </c>
      <c r="M3">
        <v>92</v>
      </c>
      <c r="N3">
        <v>57.959899999999998</v>
      </c>
      <c r="O3">
        <v>123.66562500000001</v>
      </c>
      <c r="P3">
        <v>103.5</v>
      </c>
      <c r="Q3">
        <v>19.984999999999999</v>
      </c>
      <c r="R3">
        <v>42.390099999999997</v>
      </c>
      <c r="S3">
        <v>26.3901</v>
      </c>
      <c r="T3">
        <v>0</v>
      </c>
      <c r="U3">
        <v>275.578125</v>
      </c>
      <c r="V3">
        <v>20.73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26.34008</v>
      </c>
      <c r="AC3">
        <v>9.6778399999999998</v>
      </c>
      <c r="AD3">
        <v>0</v>
      </c>
      <c r="AE3">
        <v>49.436556000000003</v>
      </c>
      <c r="AF3">
        <v>8.8740000000000006</v>
      </c>
      <c r="AG3">
        <v>39.515999999999998</v>
      </c>
      <c r="AH3">
        <v>61.555</v>
      </c>
      <c r="AI3">
        <v>0</v>
      </c>
      <c r="AJ3">
        <v>0</v>
      </c>
      <c r="AK3">
        <v>50.76</v>
      </c>
      <c r="AL3">
        <v>34.86</v>
      </c>
      <c r="AM3">
        <v>0</v>
      </c>
      <c r="AN3">
        <v>0.86085</v>
      </c>
      <c r="AO3">
        <v>19.404</v>
      </c>
      <c r="AP3">
        <v>13.3224</v>
      </c>
      <c r="AQ3">
        <v>45.36</v>
      </c>
      <c r="AR3">
        <v>48.576000000000001</v>
      </c>
      <c r="AS3">
        <v>32.284799999999997</v>
      </c>
      <c r="AT3">
        <v>17.580010000000001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41.64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2796.0911480000004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686.77995699999997</v>
      </c>
      <c r="L4">
        <v>653.15009999999995</v>
      </c>
      <c r="M4">
        <v>92</v>
      </c>
      <c r="N4">
        <v>57.959899999999998</v>
      </c>
      <c r="O4">
        <v>123.66562500000001</v>
      </c>
      <c r="P4">
        <v>103.5</v>
      </c>
      <c r="Q4">
        <v>19.984999999999999</v>
      </c>
      <c r="R4">
        <v>42.390099999999997</v>
      </c>
      <c r="S4">
        <v>26.3901</v>
      </c>
      <c r="T4">
        <v>0</v>
      </c>
      <c r="U4">
        <v>275.625</v>
      </c>
      <c r="V4">
        <v>20.73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26.34008</v>
      </c>
      <c r="AC4">
        <v>9.6778399999999998</v>
      </c>
      <c r="AD4">
        <v>0</v>
      </c>
      <c r="AE4">
        <v>49.436556000000003</v>
      </c>
      <c r="AF4">
        <v>8.8740000000000006</v>
      </c>
      <c r="AG4">
        <v>39.515999999999998</v>
      </c>
      <c r="AH4">
        <v>61.555</v>
      </c>
      <c r="AI4">
        <v>0</v>
      </c>
      <c r="AJ4">
        <v>0</v>
      </c>
      <c r="AK4">
        <v>50.76</v>
      </c>
      <c r="AL4">
        <v>34.86</v>
      </c>
      <c r="AM4">
        <v>0</v>
      </c>
      <c r="AN4">
        <v>0.86085</v>
      </c>
      <c r="AO4">
        <v>19.404</v>
      </c>
      <c r="AP4">
        <v>13.3224</v>
      </c>
      <c r="AQ4">
        <v>30.24</v>
      </c>
      <c r="AR4">
        <v>48.576000000000001</v>
      </c>
      <c r="AS4">
        <v>32.284799999999997</v>
      </c>
      <c r="AT4">
        <v>16.544620999999999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2786.3426340000001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686.77995699999997</v>
      </c>
      <c r="L5">
        <v>653.15009999999995</v>
      </c>
      <c r="M5">
        <v>92</v>
      </c>
      <c r="N5">
        <v>57.959899999999998</v>
      </c>
      <c r="O5">
        <v>123.66562500000001</v>
      </c>
      <c r="P5">
        <v>103.5</v>
      </c>
      <c r="Q5">
        <v>19.984999999999999</v>
      </c>
      <c r="R5">
        <v>42.390099999999997</v>
      </c>
      <c r="S5">
        <v>26.3901</v>
      </c>
      <c r="T5">
        <v>0</v>
      </c>
      <c r="U5">
        <v>275.625</v>
      </c>
      <c r="V5">
        <v>20.73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26.34008</v>
      </c>
      <c r="AC5">
        <v>9.6778399999999998</v>
      </c>
      <c r="AD5">
        <v>0</v>
      </c>
      <c r="AE5">
        <v>49.436556000000003</v>
      </c>
      <c r="AF5">
        <v>8.8740000000000006</v>
      </c>
      <c r="AG5">
        <v>39.515999999999998</v>
      </c>
      <c r="AH5">
        <v>61.555</v>
      </c>
      <c r="AI5">
        <v>0</v>
      </c>
      <c r="AJ5">
        <v>0</v>
      </c>
      <c r="AK5">
        <v>50.76</v>
      </c>
      <c r="AL5">
        <v>34.86</v>
      </c>
      <c r="AM5">
        <v>0</v>
      </c>
      <c r="AN5">
        <v>0.86085</v>
      </c>
      <c r="AO5">
        <v>19.404</v>
      </c>
      <c r="AP5">
        <v>13.3224</v>
      </c>
      <c r="AQ5">
        <v>15.12</v>
      </c>
      <c r="AR5">
        <v>16.559999999999999</v>
      </c>
      <c r="AS5">
        <v>32.284799999999997</v>
      </c>
      <c r="AT5">
        <v>17.361554999999999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2738.0235680000001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686.77995699999997</v>
      </c>
      <c r="L6">
        <v>653.15009999999995</v>
      </c>
      <c r="M6">
        <v>92</v>
      </c>
      <c r="N6">
        <v>57.959899999999998</v>
      </c>
      <c r="O6">
        <v>123.66562500000001</v>
      </c>
      <c r="P6">
        <v>103.5</v>
      </c>
      <c r="Q6">
        <v>19.984999999999999</v>
      </c>
      <c r="R6">
        <v>42.390099999999997</v>
      </c>
      <c r="S6">
        <v>26.3901</v>
      </c>
      <c r="T6">
        <v>0</v>
      </c>
      <c r="U6">
        <v>275.625</v>
      </c>
      <c r="V6">
        <v>20.73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26.34008</v>
      </c>
      <c r="AC6">
        <v>9.6778399999999998</v>
      </c>
      <c r="AD6">
        <v>0</v>
      </c>
      <c r="AE6">
        <v>49.436556000000003</v>
      </c>
      <c r="AF6">
        <v>8.8740000000000006</v>
      </c>
      <c r="AG6">
        <v>39.515999999999998</v>
      </c>
      <c r="AH6">
        <v>61.555</v>
      </c>
      <c r="AI6">
        <v>0</v>
      </c>
      <c r="AJ6">
        <v>0</v>
      </c>
      <c r="AK6">
        <v>50.76</v>
      </c>
      <c r="AL6">
        <v>34.86</v>
      </c>
      <c r="AM6">
        <v>0</v>
      </c>
      <c r="AN6">
        <v>0.86085</v>
      </c>
      <c r="AO6">
        <v>19.404</v>
      </c>
      <c r="AP6">
        <v>13.3224</v>
      </c>
      <c r="AQ6">
        <v>0</v>
      </c>
      <c r="AR6">
        <v>13.247999999999999</v>
      </c>
      <c r="AS6">
        <v>32.284799999999997</v>
      </c>
      <c r="AT6">
        <v>17.053129999999999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44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2717.2831430000001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686.77995699999997</v>
      </c>
      <c r="L7">
        <v>653.15009999999995</v>
      </c>
      <c r="M7">
        <v>92</v>
      </c>
      <c r="N7">
        <v>57.959899999999998</v>
      </c>
      <c r="O7">
        <v>123.66562500000001</v>
      </c>
      <c r="P7">
        <v>103.5</v>
      </c>
      <c r="Q7">
        <v>19.984999999999999</v>
      </c>
      <c r="R7">
        <v>42.390099999999997</v>
      </c>
      <c r="S7">
        <v>26.3901</v>
      </c>
      <c r="T7">
        <v>0</v>
      </c>
      <c r="U7">
        <v>275.625</v>
      </c>
      <c r="V7">
        <v>20.73</v>
      </c>
      <c r="W7">
        <v>43.097000000000001</v>
      </c>
      <c r="X7">
        <v>147.515625</v>
      </c>
      <c r="Y7">
        <v>0</v>
      </c>
      <c r="Z7">
        <v>0</v>
      </c>
      <c r="AA7">
        <v>0</v>
      </c>
      <c r="AB7">
        <v>26.34008</v>
      </c>
      <c r="AC7">
        <v>9.6778399999999998</v>
      </c>
      <c r="AD7">
        <v>0</v>
      </c>
      <c r="AE7">
        <v>49.436556000000003</v>
      </c>
      <c r="AF7">
        <v>8.8740000000000006</v>
      </c>
      <c r="AG7">
        <v>39.515999999999998</v>
      </c>
      <c r="AH7">
        <v>61.555</v>
      </c>
      <c r="AI7">
        <v>0</v>
      </c>
      <c r="AJ7">
        <v>0</v>
      </c>
      <c r="AK7">
        <v>50.76</v>
      </c>
      <c r="AL7">
        <v>34.86</v>
      </c>
      <c r="AM7">
        <v>0</v>
      </c>
      <c r="AN7">
        <v>0.86085</v>
      </c>
      <c r="AO7">
        <v>19.404</v>
      </c>
      <c r="AP7">
        <v>13.3224</v>
      </c>
      <c r="AQ7">
        <v>0</v>
      </c>
      <c r="AR7">
        <v>13.247999999999999</v>
      </c>
      <c r="AS7">
        <v>32.284799999999997</v>
      </c>
      <c r="AT7">
        <v>16.240371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2710.1683040000003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686.77995699999997</v>
      </c>
      <c r="L8">
        <v>653.15009999999995</v>
      </c>
      <c r="M8">
        <v>92</v>
      </c>
      <c r="N8">
        <v>57.959899999999998</v>
      </c>
      <c r="O8">
        <v>123.66562500000001</v>
      </c>
      <c r="P8">
        <v>103.5</v>
      </c>
      <c r="Q8">
        <v>19.984999999999999</v>
      </c>
      <c r="R8">
        <v>42.390099999999997</v>
      </c>
      <c r="S8">
        <v>26.3901</v>
      </c>
      <c r="T8">
        <v>0</v>
      </c>
      <c r="U8">
        <v>275.625</v>
      </c>
      <c r="V8">
        <v>20.73</v>
      </c>
      <c r="W8">
        <v>43.097000000000001</v>
      </c>
      <c r="X8">
        <v>147.515625</v>
      </c>
      <c r="Y8">
        <v>0</v>
      </c>
      <c r="Z8">
        <v>0</v>
      </c>
      <c r="AA8">
        <v>0</v>
      </c>
      <c r="AB8">
        <v>26.34008</v>
      </c>
      <c r="AC8">
        <v>9.6778399999999998</v>
      </c>
      <c r="AD8">
        <v>0</v>
      </c>
      <c r="AE8">
        <v>49.436556000000003</v>
      </c>
      <c r="AF8">
        <v>8.8740000000000006</v>
      </c>
      <c r="AG8">
        <v>39.515999999999998</v>
      </c>
      <c r="AH8">
        <v>61.555</v>
      </c>
      <c r="AI8">
        <v>0</v>
      </c>
      <c r="AJ8">
        <v>0</v>
      </c>
      <c r="AK8">
        <v>50.76</v>
      </c>
      <c r="AL8">
        <v>34.86</v>
      </c>
      <c r="AM8">
        <v>0</v>
      </c>
      <c r="AN8">
        <v>0.86085</v>
      </c>
      <c r="AO8">
        <v>19.404</v>
      </c>
      <c r="AP8">
        <v>13.3224</v>
      </c>
      <c r="AQ8">
        <v>0</v>
      </c>
      <c r="AR8">
        <v>13.247999999999999</v>
      </c>
      <c r="AS8">
        <v>32.284799999999997</v>
      </c>
      <c r="AT8">
        <v>16.788542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2709.7164750000002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686.77995699999997</v>
      </c>
      <c r="L9">
        <v>653.15009999999995</v>
      </c>
      <c r="M9">
        <v>92</v>
      </c>
      <c r="N9">
        <v>57.959899999999998</v>
      </c>
      <c r="O9">
        <v>123.66562500000001</v>
      </c>
      <c r="P9">
        <v>103.5</v>
      </c>
      <c r="Q9">
        <v>19.984999999999999</v>
      </c>
      <c r="R9">
        <v>42.390099999999997</v>
      </c>
      <c r="S9">
        <v>26.3901</v>
      </c>
      <c r="T9">
        <v>0</v>
      </c>
      <c r="U9">
        <v>275.625</v>
      </c>
      <c r="V9">
        <v>20.73</v>
      </c>
      <c r="W9">
        <v>43.097000000000001</v>
      </c>
      <c r="X9">
        <v>147.515625</v>
      </c>
      <c r="Y9">
        <v>0</v>
      </c>
      <c r="Z9">
        <v>0</v>
      </c>
      <c r="AA9">
        <v>0</v>
      </c>
      <c r="AB9">
        <v>26.34008</v>
      </c>
      <c r="AC9">
        <v>9.6778399999999998</v>
      </c>
      <c r="AD9">
        <v>0</v>
      </c>
      <c r="AE9">
        <v>49.436556000000003</v>
      </c>
      <c r="AF9">
        <v>8.8740000000000006</v>
      </c>
      <c r="AG9">
        <v>39.515999999999998</v>
      </c>
      <c r="AH9">
        <v>61.555</v>
      </c>
      <c r="AI9">
        <v>0</v>
      </c>
      <c r="AJ9">
        <v>0</v>
      </c>
      <c r="AK9">
        <v>50.76</v>
      </c>
      <c r="AL9">
        <v>34.86</v>
      </c>
      <c r="AM9">
        <v>0</v>
      </c>
      <c r="AN9">
        <v>0.86085</v>
      </c>
      <c r="AO9">
        <v>19.404</v>
      </c>
      <c r="AP9">
        <v>13.3224</v>
      </c>
      <c r="AQ9">
        <v>0</v>
      </c>
      <c r="AR9">
        <v>13.247999999999999</v>
      </c>
      <c r="AS9">
        <v>13.452</v>
      </c>
      <c r="AT9">
        <v>17.580010000000001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2690.6751430000008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686.77995699999997</v>
      </c>
      <c r="L10">
        <v>574.65509999999995</v>
      </c>
      <c r="M10">
        <v>92</v>
      </c>
      <c r="N10">
        <v>57.959899999999998</v>
      </c>
      <c r="O10">
        <v>123.66562500000001</v>
      </c>
      <c r="P10">
        <v>103.5</v>
      </c>
      <c r="Q10">
        <v>13.857100000000001</v>
      </c>
      <c r="R10">
        <v>42.390099999999997</v>
      </c>
      <c r="S10">
        <v>18.293600000000001</v>
      </c>
      <c r="T10">
        <v>0</v>
      </c>
      <c r="U10">
        <v>275.625</v>
      </c>
      <c r="V10">
        <v>20.73</v>
      </c>
      <c r="W10">
        <v>43.097000000000001</v>
      </c>
      <c r="X10">
        <v>147.515625</v>
      </c>
      <c r="Y10">
        <v>0</v>
      </c>
      <c r="Z10">
        <v>0</v>
      </c>
      <c r="AA10">
        <v>0</v>
      </c>
      <c r="AB10">
        <v>26.34008</v>
      </c>
      <c r="AC10">
        <v>9.6778399999999998</v>
      </c>
      <c r="AD10">
        <v>0</v>
      </c>
      <c r="AE10">
        <v>49.436556000000003</v>
      </c>
      <c r="AF10">
        <v>8.8740000000000006</v>
      </c>
      <c r="AG10">
        <v>39.515999999999998</v>
      </c>
      <c r="AH10">
        <v>61.555</v>
      </c>
      <c r="AI10">
        <v>0</v>
      </c>
      <c r="AJ10">
        <v>0</v>
      </c>
      <c r="AK10">
        <v>50.76</v>
      </c>
      <c r="AL10">
        <v>34.86</v>
      </c>
      <c r="AM10">
        <v>0</v>
      </c>
      <c r="AN10">
        <v>0.86085</v>
      </c>
      <c r="AO10">
        <v>19.404</v>
      </c>
      <c r="AP10">
        <v>13.3224</v>
      </c>
      <c r="AQ10">
        <v>0</v>
      </c>
      <c r="AR10">
        <v>13.247999999999999</v>
      </c>
      <c r="AS10">
        <v>10.7616</v>
      </c>
      <c r="AT10">
        <v>16.474899000000001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2593.1602319999997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686.77995699999997</v>
      </c>
      <c r="L11">
        <v>556.65509999999995</v>
      </c>
      <c r="M11">
        <v>92</v>
      </c>
      <c r="N11">
        <v>57.959899999999998</v>
      </c>
      <c r="O11">
        <v>123.66562500000001</v>
      </c>
      <c r="P11">
        <v>103.5</v>
      </c>
      <c r="Q11">
        <v>13.857100000000001</v>
      </c>
      <c r="R11">
        <v>42.390099999999997</v>
      </c>
      <c r="S11">
        <v>18.293600000000001</v>
      </c>
      <c r="T11">
        <v>0</v>
      </c>
      <c r="U11">
        <v>275.625</v>
      </c>
      <c r="V11">
        <v>20.73</v>
      </c>
      <c r="W11">
        <v>43.097000000000001</v>
      </c>
      <c r="X11">
        <v>147.515625</v>
      </c>
      <c r="Y11">
        <v>0</v>
      </c>
      <c r="Z11">
        <v>0</v>
      </c>
      <c r="AA11">
        <v>0</v>
      </c>
      <c r="AB11">
        <v>26.34008</v>
      </c>
      <c r="AC11">
        <v>9.6778399999999998</v>
      </c>
      <c r="AD11">
        <v>0</v>
      </c>
      <c r="AE11">
        <v>49.436556000000003</v>
      </c>
      <c r="AF11">
        <v>8.8740000000000006</v>
      </c>
      <c r="AG11">
        <v>39.515999999999998</v>
      </c>
      <c r="AH11">
        <v>61.555</v>
      </c>
      <c r="AI11">
        <v>0</v>
      </c>
      <c r="AJ11">
        <v>0</v>
      </c>
      <c r="AK11">
        <v>50.76</v>
      </c>
      <c r="AL11">
        <v>34.86</v>
      </c>
      <c r="AM11">
        <v>0</v>
      </c>
      <c r="AN11">
        <v>0.86085</v>
      </c>
      <c r="AO11">
        <v>18.228000000000002</v>
      </c>
      <c r="AP11">
        <v>13.3224</v>
      </c>
      <c r="AQ11">
        <v>0</v>
      </c>
      <c r="AR11">
        <v>15.456</v>
      </c>
      <c r="AS11">
        <v>10.7616</v>
      </c>
      <c r="AT11">
        <v>15.008341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2572.7256740000003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686.77995699999997</v>
      </c>
      <c r="L12">
        <v>556.65509999999995</v>
      </c>
      <c r="M12">
        <v>92</v>
      </c>
      <c r="N12">
        <v>57.959899999999998</v>
      </c>
      <c r="O12">
        <v>123.66562500000001</v>
      </c>
      <c r="P12">
        <v>103.5</v>
      </c>
      <c r="Q12">
        <v>13.857100000000001</v>
      </c>
      <c r="R12">
        <v>42.390099999999997</v>
      </c>
      <c r="S12">
        <v>18.293600000000001</v>
      </c>
      <c r="T12">
        <v>0</v>
      </c>
      <c r="U12">
        <v>275.625</v>
      </c>
      <c r="V12">
        <v>20.73</v>
      </c>
      <c r="W12">
        <v>43.097000000000001</v>
      </c>
      <c r="X12">
        <v>147.515625</v>
      </c>
      <c r="Y12">
        <v>0</v>
      </c>
      <c r="Z12">
        <v>0</v>
      </c>
      <c r="AA12">
        <v>0</v>
      </c>
      <c r="AB12">
        <v>26.34008</v>
      </c>
      <c r="AC12">
        <v>9.6778399999999998</v>
      </c>
      <c r="AD12">
        <v>0</v>
      </c>
      <c r="AE12">
        <v>49.436556000000003</v>
      </c>
      <c r="AF12">
        <v>8.8740000000000006</v>
      </c>
      <c r="AG12">
        <v>39.515999999999998</v>
      </c>
      <c r="AH12">
        <v>61.555</v>
      </c>
      <c r="AI12">
        <v>0</v>
      </c>
      <c r="AJ12">
        <v>0</v>
      </c>
      <c r="AK12">
        <v>50.76</v>
      </c>
      <c r="AL12">
        <v>34.86</v>
      </c>
      <c r="AM12">
        <v>0</v>
      </c>
      <c r="AN12">
        <v>0.86085</v>
      </c>
      <c r="AO12">
        <v>18.228000000000002</v>
      </c>
      <c r="AP12">
        <v>13.3224</v>
      </c>
      <c r="AQ12">
        <v>0</v>
      </c>
      <c r="AR12">
        <v>15.456</v>
      </c>
      <c r="AS12">
        <v>10.7616</v>
      </c>
      <c r="AT12">
        <v>16.765685000000001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35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2573.4830179999999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686.77995699999997</v>
      </c>
      <c r="L13">
        <v>524.65509999999995</v>
      </c>
      <c r="M13">
        <v>92</v>
      </c>
      <c r="N13">
        <v>57.959899999999998</v>
      </c>
      <c r="O13">
        <v>123.66562500000001</v>
      </c>
      <c r="P13">
        <v>103.5</v>
      </c>
      <c r="Q13">
        <v>13.857100000000001</v>
      </c>
      <c r="R13">
        <v>42.390099999999997</v>
      </c>
      <c r="S13">
        <v>18.293600000000001</v>
      </c>
      <c r="T13">
        <v>0</v>
      </c>
      <c r="U13">
        <v>275.625</v>
      </c>
      <c r="V13">
        <v>20.73</v>
      </c>
      <c r="W13">
        <v>43.097000000000001</v>
      </c>
      <c r="X13">
        <v>147.515625</v>
      </c>
      <c r="Y13">
        <v>0</v>
      </c>
      <c r="Z13">
        <v>0</v>
      </c>
      <c r="AA13">
        <v>0</v>
      </c>
      <c r="AB13">
        <v>26.34008</v>
      </c>
      <c r="AC13">
        <v>9.6778399999999998</v>
      </c>
      <c r="AD13">
        <v>0</v>
      </c>
      <c r="AE13">
        <v>49.436556000000003</v>
      </c>
      <c r="AF13">
        <v>8.8740000000000006</v>
      </c>
      <c r="AG13">
        <v>39.515999999999998</v>
      </c>
      <c r="AH13">
        <v>61.555</v>
      </c>
      <c r="AI13">
        <v>3.1825000000000001</v>
      </c>
      <c r="AJ13">
        <v>0</v>
      </c>
      <c r="AK13">
        <v>50.76</v>
      </c>
      <c r="AL13">
        <v>34.86</v>
      </c>
      <c r="AM13">
        <v>0</v>
      </c>
      <c r="AN13">
        <v>0.86085</v>
      </c>
      <c r="AO13">
        <v>18.228000000000002</v>
      </c>
      <c r="AP13">
        <v>13.3224</v>
      </c>
      <c r="AQ13">
        <v>0</v>
      </c>
      <c r="AR13">
        <v>48.576000000000001</v>
      </c>
      <c r="AS13">
        <v>10.7616</v>
      </c>
      <c r="AT13">
        <v>17.020879000000001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34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2577.040712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686.77995699999997</v>
      </c>
      <c r="L14">
        <v>524.65509999999995</v>
      </c>
      <c r="M14">
        <v>92</v>
      </c>
      <c r="N14">
        <v>57.959899999999998</v>
      </c>
      <c r="O14">
        <v>123.66562500000001</v>
      </c>
      <c r="P14">
        <v>103.5</v>
      </c>
      <c r="Q14">
        <v>13.857100000000001</v>
      </c>
      <c r="R14">
        <v>42.390099999999997</v>
      </c>
      <c r="S14">
        <v>18.293600000000001</v>
      </c>
      <c r="T14">
        <v>0</v>
      </c>
      <c r="U14">
        <v>275.625</v>
      </c>
      <c r="V14">
        <v>20.73</v>
      </c>
      <c r="W14">
        <v>43.097000000000001</v>
      </c>
      <c r="X14">
        <v>147.515625</v>
      </c>
      <c r="Y14">
        <v>0</v>
      </c>
      <c r="Z14">
        <v>0</v>
      </c>
      <c r="AA14">
        <v>0</v>
      </c>
      <c r="AB14">
        <v>26.34008</v>
      </c>
      <c r="AC14">
        <v>9.6778399999999998</v>
      </c>
      <c r="AD14">
        <v>0</v>
      </c>
      <c r="AE14">
        <v>49.436556000000003</v>
      </c>
      <c r="AF14">
        <v>8.8740000000000006</v>
      </c>
      <c r="AG14">
        <v>39.515999999999998</v>
      </c>
      <c r="AH14">
        <v>61.555</v>
      </c>
      <c r="AI14">
        <v>3.1825000000000001</v>
      </c>
      <c r="AJ14">
        <v>0</v>
      </c>
      <c r="AK14">
        <v>50.76</v>
      </c>
      <c r="AL14">
        <v>34.86</v>
      </c>
      <c r="AM14">
        <v>0</v>
      </c>
      <c r="AN14">
        <v>0.86085</v>
      </c>
      <c r="AO14">
        <v>18.228000000000002</v>
      </c>
      <c r="AP14">
        <v>13.3224</v>
      </c>
      <c r="AQ14">
        <v>0</v>
      </c>
      <c r="AR14">
        <v>48.576000000000001</v>
      </c>
      <c r="AS14">
        <v>10.7616</v>
      </c>
      <c r="AT14">
        <v>16.217513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33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2575.2373459999999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686.77995699999997</v>
      </c>
      <c r="L15">
        <v>471.55187599999999</v>
      </c>
      <c r="M15">
        <v>92</v>
      </c>
      <c r="N15">
        <v>57.959899999999998</v>
      </c>
      <c r="O15">
        <v>123.66562500000001</v>
      </c>
      <c r="P15">
        <v>103.5</v>
      </c>
      <c r="Q15">
        <v>13.857100000000001</v>
      </c>
      <c r="R15">
        <v>42.390099999999997</v>
      </c>
      <c r="S15">
        <v>18.293600000000001</v>
      </c>
      <c r="T15">
        <v>0</v>
      </c>
      <c r="U15">
        <v>275.625</v>
      </c>
      <c r="V15">
        <v>20.73</v>
      </c>
      <c r="W15">
        <v>43.097000000000001</v>
      </c>
      <c r="X15">
        <v>147.515625</v>
      </c>
      <c r="Y15">
        <v>0</v>
      </c>
      <c r="Z15">
        <v>0</v>
      </c>
      <c r="AA15">
        <v>0</v>
      </c>
      <c r="AB15">
        <v>26.34008</v>
      </c>
      <c r="AC15">
        <v>9.6778399999999998</v>
      </c>
      <c r="AD15">
        <v>0</v>
      </c>
      <c r="AE15">
        <v>49.436556000000003</v>
      </c>
      <c r="AF15">
        <v>8.8740000000000006</v>
      </c>
      <c r="AG15">
        <v>39.515999999999998</v>
      </c>
      <c r="AH15">
        <v>61.555</v>
      </c>
      <c r="AI15">
        <v>3.1825000000000001</v>
      </c>
      <c r="AJ15">
        <v>0</v>
      </c>
      <c r="AK15">
        <v>50.76</v>
      </c>
      <c r="AL15">
        <v>34.86</v>
      </c>
      <c r="AM15">
        <v>0</v>
      </c>
      <c r="AN15">
        <v>0.86085</v>
      </c>
      <c r="AO15">
        <v>18.228000000000002</v>
      </c>
      <c r="AP15">
        <v>12.169499999999999</v>
      </c>
      <c r="AQ15">
        <v>0</v>
      </c>
      <c r="AR15">
        <v>13.247999999999999</v>
      </c>
      <c r="AS15">
        <v>10.7616</v>
      </c>
      <c r="AT15">
        <v>17.457788000000001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32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2485.893497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686.77995699999997</v>
      </c>
      <c r="L16">
        <v>424.6551</v>
      </c>
      <c r="M16">
        <v>92</v>
      </c>
      <c r="N16">
        <v>57.959899999999998</v>
      </c>
      <c r="O16">
        <v>123.66562500000001</v>
      </c>
      <c r="P16">
        <v>103.5</v>
      </c>
      <c r="Q16">
        <v>13.857100000000001</v>
      </c>
      <c r="R16">
        <v>42.390099999999997</v>
      </c>
      <c r="S16">
        <v>18.293600000000001</v>
      </c>
      <c r="T16">
        <v>0</v>
      </c>
      <c r="U16">
        <v>275.625</v>
      </c>
      <c r="V16">
        <v>20.73</v>
      </c>
      <c r="W16">
        <v>43.097000000000001</v>
      </c>
      <c r="X16">
        <v>147.515625</v>
      </c>
      <c r="Y16">
        <v>0</v>
      </c>
      <c r="Z16">
        <v>0</v>
      </c>
      <c r="AA16">
        <v>0</v>
      </c>
      <c r="AB16">
        <v>26.34008</v>
      </c>
      <c r="AC16">
        <v>9.6778399999999998</v>
      </c>
      <c r="AD16">
        <v>0</v>
      </c>
      <c r="AE16">
        <v>49.436556000000003</v>
      </c>
      <c r="AF16">
        <v>8.8740000000000006</v>
      </c>
      <c r="AG16">
        <v>39.515999999999998</v>
      </c>
      <c r="AH16">
        <v>61.555</v>
      </c>
      <c r="AI16">
        <v>3.1825000000000001</v>
      </c>
      <c r="AJ16">
        <v>0</v>
      </c>
      <c r="AK16">
        <v>50.76</v>
      </c>
      <c r="AL16">
        <v>34.86</v>
      </c>
      <c r="AM16">
        <v>0</v>
      </c>
      <c r="AN16">
        <v>0.86085</v>
      </c>
      <c r="AO16">
        <v>18.228000000000002</v>
      </c>
      <c r="AP16">
        <v>12.169499999999999</v>
      </c>
      <c r="AQ16">
        <v>0</v>
      </c>
      <c r="AR16">
        <v>13.247999999999999</v>
      </c>
      <c r="AS16">
        <v>10.7616</v>
      </c>
      <c r="AT16">
        <v>17.580010000000001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31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2438.1189429999999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686.77995699999997</v>
      </c>
      <c r="L17">
        <v>392.6551</v>
      </c>
      <c r="M17">
        <v>92</v>
      </c>
      <c r="N17">
        <v>57.959899999999998</v>
      </c>
      <c r="O17">
        <v>123.66562500000001</v>
      </c>
      <c r="P17">
        <v>103.5</v>
      </c>
      <c r="Q17">
        <v>10.7096</v>
      </c>
      <c r="R17">
        <v>42.390099999999997</v>
      </c>
      <c r="S17">
        <v>14.490500000000001</v>
      </c>
      <c r="T17">
        <v>0</v>
      </c>
      <c r="U17">
        <v>275.625</v>
      </c>
      <c r="V17">
        <v>20.73</v>
      </c>
      <c r="W17">
        <v>43.097000000000001</v>
      </c>
      <c r="X17">
        <v>147.515625</v>
      </c>
      <c r="Y17">
        <v>0</v>
      </c>
      <c r="Z17">
        <v>0</v>
      </c>
      <c r="AA17">
        <v>0</v>
      </c>
      <c r="AB17">
        <v>18.661999999999999</v>
      </c>
      <c r="AC17">
        <v>9.6778399999999998</v>
      </c>
      <c r="AD17">
        <v>0</v>
      </c>
      <c r="AE17">
        <v>49.436556000000003</v>
      </c>
      <c r="AF17">
        <v>8.8740000000000006</v>
      </c>
      <c r="AG17">
        <v>39.515999999999998</v>
      </c>
      <c r="AH17">
        <v>61.555</v>
      </c>
      <c r="AI17">
        <v>3.1825000000000001</v>
      </c>
      <c r="AJ17">
        <v>0</v>
      </c>
      <c r="AK17">
        <v>50.76</v>
      </c>
      <c r="AL17">
        <v>34.86</v>
      </c>
      <c r="AM17">
        <v>0</v>
      </c>
      <c r="AN17">
        <v>0.86085</v>
      </c>
      <c r="AO17">
        <v>18.228000000000002</v>
      </c>
      <c r="AP17">
        <v>12.169499999999999</v>
      </c>
      <c r="AQ17">
        <v>0</v>
      </c>
      <c r="AR17">
        <v>13.247999999999999</v>
      </c>
      <c r="AS17">
        <v>10.7616</v>
      </c>
      <c r="AT17">
        <v>17.453091000000001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30.35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2390.7133439999998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682.37109999999996</v>
      </c>
      <c r="L18">
        <v>392.6551</v>
      </c>
      <c r="M18">
        <v>92</v>
      </c>
      <c r="N18">
        <v>57.959899999999998</v>
      </c>
      <c r="O18">
        <v>123.66562500000001</v>
      </c>
      <c r="P18">
        <v>103.5</v>
      </c>
      <c r="Q18">
        <v>10.7096</v>
      </c>
      <c r="R18">
        <v>29.384799999999998</v>
      </c>
      <c r="S18">
        <v>14.490500000000001</v>
      </c>
      <c r="T18">
        <v>0</v>
      </c>
      <c r="U18">
        <v>275.625</v>
      </c>
      <c r="V18">
        <v>20.73</v>
      </c>
      <c r="W18">
        <v>43.097000000000001</v>
      </c>
      <c r="X18">
        <v>147.515625</v>
      </c>
      <c r="Y18">
        <v>0</v>
      </c>
      <c r="Z18">
        <v>0</v>
      </c>
      <c r="AA18">
        <v>0</v>
      </c>
      <c r="AB18">
        <v>18.661999999999999</v>
      </c>
      <c r="AC18">
        <v>9.6778399999999998</v>
      </c>
      <c r="AD18">
        <v>0</v>
      </c>
      <c r="AE18">
        <v>49.436556000000003</v>
      </c>
      <c r="AF18">
        <v>8.8740000000000006</v>
      </c>
      <c r="AG18">
        <v>39.515999999999998</v>
      </c>
      <c r="AH18">
        <v>61.555</v>
      </c>
      <c r="AI18">
        <v>3.1825000000000001</v>
      </c>
      <c r="AJ18">
        <v>0</v>
      </c>
      <c r="AK18">
        <v>50.76</v>
      </c>
      <c r="AL18">
        <v>34.86</v>
      </c>
      <c r="AM18">
        <v>0</v>
      </c>
      <c r="AN18">
        <v>0.86085</v>
      </c>
      <c r="AO18">
        <v>18.228000000000002</v>
      </c>
      <c r="AP18">
        <v>12.169499999999999</v>
      </c>
      <c r="AQ18">
        <v>0</v>
      </c>
      <c r="AR18">
        <v>13.247999999999999</v>
      </c>
      <c r="AS18">
        <v>10.7616</v>
      </c>
      <c r="AT18">
        <v>17.580010000000001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2371.0761060000004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597.33789999999999</v>
      </c>
      <c r="L19">
        <v>354.72613699999999</v>
      </c>
      <c r="M19">
        <v>92</v>
      </c>
      <c r="N19">
        <v>57.959899999999998</v>
      </c>
      <c r="O19">
        <v>123.66562500000001</v>
      </c>
      <c r="P19">
        <v>103.5</v>
      </c>
      <c r="Q19">
        <v>10.7096</v>
      </c>
      <c r="R19">
        <v>29.384799999999998</v>
      </c>
      <c r="S19">
        <v>14.490500000000001</v>
      </c>
      <c r="T19">
        <v>0</v>
      </c>
      <c r="U19">
        <v>275.625</v>
      </c>
      <c r="V19">
        <v>20.73</v>
      </c>
      <c r="W19">
        <v>43.097000000000001</v>
      </c>
      <c r="X19">
        <v>147.515625</v>
      </c>
      <c r="Y19">
        <v>0</v>
      </c>
      <c r="Z19">
        <v>0</v>
      </c>
      <c r="AA19">
        <v>0</v>
      </c>
      <c r="AB19">
        <v>18.661999999999999</v>
      </c>
      <c r="AC19">
        <v>9.6778399999999998</v>
      </c>
      <c r="AD19">
        <v>0</v>
      </c>
      <c r="AE19">
        <v>49.436556000000003</v>
      </c>
      <c r="AF19">
        <v>8.8740000000000006</v>
      </c>
      <c r="AG19">
        <v>39.515999999999998</v>
      </c>
      <c r="AH19">
        <v>61.555</v>
      </c>
      <c r="AI19">
        <v>3.1825000000000001</v>
      </c>
      <c r="AJ19">
        <v>0</v>
      </c>
      <c r="AK19">
        <v>50.76</v>
      </c>
      <c r="AL19">
        <v>34.86</v>
      </c>
      <c r="AM19">
        <v>0</v>
      </c>
      <c r="AN19">
        <v>0.86085</v>
      </c>
      <c r="AO19">
        <v>18.228000000000002</v>
      </c>
      <c r="AP19">
        <v>12.169499999999999</v>
      </c>
      <c r="AQ19">
        <v>0</v>
      </c>
      <c r="AR19">
        <v>13.247999999999999</v>
      </c>
      <c r="AS19">
        <v>10.7616</v>
      </c>
      <c r="AT19">
        <v>17.580010000000001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2248.1139430000007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597.33789999999999</v>
      </c>
      <c r="L20">
        <v>352.80080099999998</v>
      </c>
      <c r="M20">
        <v>92</v>
      </c>
      <c r="N20">
        <v>57.959899999999998</v>
      </c>
      <c r="O20">
        <v>123.66562500000001</v>
      </c>
      <c r="P20">
        <v>103.5</v>
      </c>
      <c r="Q20">
        <v>10.7096</v>
      </c>
      <c r="R20">
        <v>29.384799999999998</v>
      </c>
      <c r="S20">
        <v>14.490500000000001</v>
      </c>
      <c r="T20">
        <v>0</v>
      </c>
      <c r="U20">
        <v>275.625</v>
      </c>
      <c r="V20">
        <v>20.73</v>
      </c>
      <c r="W20">
        <v>43.097000000000001</v>
      </c>
      <c r="X20">
        <v>147.515625</v>
      </c>
      <c r="Y20">
        <v>0</v>
      </c>
      <c r="Z20">
        <v>0</v>
      </c>
      <c r="AA20">
        <v>0</v>
      </c>
      <c r="AB20">
        <v>18.661999999999999</v>
      </c>
      <c r="AC20">
        <v>9.6778399999999998</v>
      </c>
      <c r="AD20">
        <v>0</v>
      </c>
      <c r="AE20">
        <v>49.436556000000003</v>
      </c>
      <c r="AF20">
        <v>8.8740000000000006</v>
      </c>
      <c r="AG20">
        <v>39.515999999999998</v>
      </c>
      <c r="AH20">
        <v>61.555</v>
      </c>
      <c r="AI20">
        <v>3.1825000000000001</v>
      </c>
      <c r="AJ20">
        <v>0</v>
      </c>
      <c r="AK20">
        <v>50.76</v>
      </c>
      <c r="AL20">
        <v>34.86</v>
      </c>
      <c r="AM20">
        <v>0</v>
      </c>
      <c r="AN20">
        <v>0.86085</v>
      </c>
      <c r="AO20">
        <v>18.228000000000002</v>
      </c>
      <c r="AP20">
        <v>12.169499999999999</v>
      </c>
      <c r="AQ20">
        <v>0</v>
      </c>
      <c r="AR20">
        <v>13.247999999999999</v>
      </c>
      <c r="AS20">
        <v>10.7616</v>
      </c>
      <c r="AT20">
        <v>17.580010000000001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2245.1886070000005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682.37109999999996</v>
      </c>
      <c r="L21">
        <v>352.80080099999998</v>
      </c>
      <c r="M21">
        <v>92</v>
      </c>
      <c r="N21">
        <v>57.959899999999998</v>
      </c>
      <c r="O21">
        <v>123.66562500000001</v>
      </c>
      <c r="P21">
        <v>103.5</v>
      </c>
      <c r="Q21">
        <v>10.7096</v>
      </c>
      <c r="R21">
        <v>29.384799999999998</v>
      </c>
      <c r="S21">
        <v>14.490500000000001</v>
      </c>
      <c r="T21">
        <v>0</v>
      </c>
      <c r="U21">
        <v>275.625</v>
      </c>
      <c r="V21">
        <v>20.73</v>
      </c>
      <c r="W21">
        <v>43.097000000000001</v>
      </c>
      <c r="X21">
        <v>147.515625</v>
      </c>
      <c r="Y21">
        <v>0</v>
      </c>
      <c r="Z21">
        <v>6.5208000000000004</v>
      </c>
      <c r="AA21">
        <v>0</v>
      </c>
      <c r="AB21">
        <v>18.661999999999999</v>
      </c>
      <c r="AC21">
        <v>9.6778399999999998</v>
      </c>
      <c r="AD21">
        <v>0</v>
      </c>
      <c r="AE21">
        <v>49.436556000000003</v>
      </c>
      <c r="AF21">
        <v>8.8740000000000006</v>
      </c>
      <c r="AG21">
        <v>39.515999999999998</v>
      </c>
      <c r="AH21">
        <v>61.555</v>
      </c>
      <c r="AI21">
        <v>3.1825000000000001</v>
      </c>
      <c r="AJ21">
        <v>0</v>
      </c>
      <c r="AK21">
        <v>50.76</v>
      </c>
      <c r="AL21">
        <v>36.021999999999998</v>
      </c>
      <c r="AM21">
        <v>0</v>
      </c>
      <c r="AN21">
        <v>0.86085</v>
      </c>
      <c r="AO21">
        <v>18.228000000000002</v>
      </c>
      <c r="AP21">
        <v>12.169499999999999</v>
      </c>
      <c r="AQ21">
        <v>0</v>
      </c>
      <c r="AR21">
        <v>13.247999999999999</v>
      </c>
      <c r="AS21">
        <v>10.7616</v>
      </c>
      <c r="AT21">
        <v>17.580010000000001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2337.9046070000004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682.37109999999996</v>
      </c>
      <c r="L22">
        <v>352.80080099999998</v>
      </c>
      <c r="M22">
        <v>92</v>
      </c>
      <c r="N22">
        <v>57.959899999999998</v>
      </c>
      <c r="O22">
        <v>123.66562500000001</v>
      </c>
      <c r="P22">
        <v>103.5</v>
      </c>
      <c r="Q22">
        <v>10.7096</v>
      </c>
      <c r="R22">
        <v>29.384799999999998</v>
      </c>
      <c r="S22">
        <v>14.490500000000001</v>
      </c>
      <c r="T22">
        <v>0</v>
      </c>
      <c r="U22">
        <v>275.625</v>
      </c>
      <c r="V22">
        <v>20.73</v>
      </c>
      <c r="W22">
        <v>43.097000000000001</v>
      </c>
      <c r="X22">
        <v>147.515625</v>
      </c>
      <c r="Y22">
        <v>0</v>
      </c>
      <c r="Z22">
        <v>6.5208000000000004</v>
      </c>
      <c r="AA22">
        <v>0</v>
      </c>
      <c r="AB22">
        <v>9.3309999999999995</v>
      </c>
      <c r="AC22">
        <v>9.6778399999999998</v>
      </c>
      <c r="AD22">
        <v>0</v>
      </c>
      <c r="AE22">
        <v>49.436556000000003</v>
      </c>
      <c r="AF22">
        <v>8.8740000000000006</v>
      </c>
      <c r="AG22">
        <v>39.515999999999998</v>
      </c>
      <c r="AH22">
        <v>61.555</v>
      </c>
      <c r="AI22">
        <v>3.1825000000000001</v>
      </c>
      <c r="AJ22">
        <v>0</v>
      </c>
      <c r="AK22">
        <v>50.76</v>
      </c>
      <c r="AL22">
        <v>36.021999999999998</v>
      </c>
      <c r="AM22">
        <v>0</v>
      </c>
      <c r="AN22">
        <v>0.86085</v>
      </c>
      <c r="AO22">
        <v>17.64</v>
      </c>
      <c r="AP22">
        <v>12.169499999999999</v>
      </c>
      <c r="AQ22">
        <v>0</v>
      </c>
      <c r="AR22">
        <v>13.247999999999999</v>
      </c>
      <c r="AS22">
        <v>10.7616</v>
      </c>
      <c r="AT22">
        <v>17.580010000000001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27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2327.9856070000001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682.37109999999996</v>
      </c>
      <c r="L23">
        <v>392.6551</v>
      </c>
      <c r="M23">
        <v>92</v>
      </c>
      <c r="N23">
        <v>57.959899999999998</v>
      </c>
      <c r="O23">
        <v>123.66562500000001</v>
      </c>
      <c r="P23">
        <v>103.5</v>
      </c>
      <c r="Q23">
        <v>13.857100000000001</v>
      </c>
      <c r="R23">
        <v>29.384799999999998</v>
      </c>
      <c r="S23">
        <v>18.293600000000001</v>
      </c>
      <c r="T23">
        <v>0</v>
      </c>
      <c r="U23">
        <v>275.625</v>
      </c>
      <c r="V23">
        <v>20.73</v>
      </c>
      <c r="W23">
        <v>43.097000000000001</v>
      </c>
      <c r="X23">
        <v>147.515625</v>
      </c>
      <c r="Y23">
        <v>0</v>
      </c>
      <c r="Z23">
        <v>6.5208000000000004</v>
      </c>
      <c r="AA23">
        <v>0</v>
      </c>
      <c r="AB23">
        <v>9.3309999999999995</v>
      </c>
      <c r="AC23">
        <v>0</v>
      </c>
      <c r="AD23">
        <v>0</v>
      </c>
      <c r="AE23">
        <v>49.436556000000003</v>
      </c>
      <c r="AF23">
        <v>8.8740000000000006</v>
      </c>
      <c r="AG23">
        <v>39.515999999999998</v>
      </c>
      <c r="AH23">
        <v>61.555</v>
      </c>
      <c r="AI23">
        <v>3.1825000000000001</v>
      </c>
      <c r="AJ23">
        <v>0</v>
      </c>
      <c r="AK23">
        <v>50.76</v>
      </c>
      <c r="AL23">
        <v>36.021999999999998</v>
      </c>
      <c r="AM23">
        <v>0</v>
      </c>
      <c r="AN23">
        <v>0.86085</v>
      </c>
      <c r="AO23">
        <v>17.64</v>
      </c>
      <c r="AP23">
        <v>12.169499999999999</v>
      </c>
      <c r="AQ23">
        <v>0</v>
      </c>
      <c r="AR23">
        <v>13.247999999999999</v>
      </c>
      <c r="AS23">
        <v>10.7616</v>
      </c>
      <c r="AT23">
        <v>17.580010000000001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31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2369.1126659999995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682.37109999999996</v>
      </c>
      <c r="L24">
        <v>392.6551</v>
      </c>
      <c r="M24">
        <v>92</v>
      </c>
      <c r="N24">
        <v>57.959899999999998</v>
      </c>
      <c r="O24">
        <v>123.66562500000001</v>
      </c>
      <c r="P24">
        <v>103.5</v>
      </c>
      <c r="Q24">
        <v>13.857100000000001</v>
      </c>
      <c r="R24">
        <v>29.384799999999998</v>
      </c>
      <c r="S24">
        <v>18.293600000000001</v>
      </c>
      <c r="T24">
        <v>0</v>
      </c>
      <c r="U24">
        <v>275.625</v>
      </c>
      <c r="V24">
        <v>20.73</v>
      </c>
      <c r="W24">
        <v>43.097000000000001</v>
      </c>
      <c r="X24">
        <v>147.515625</v>
      </c>
      <c r="Y24">
        <v>0</v>
      </c>
      <c r="Z24">
        <v>6.5208000000000004</v>
      </c>
      <c r="AA24">
        <v>0</v>
      </c>
      <c r="AB24">
        <v>9.3309999999999995</v>
      </c>
      <c r="AC24">
        <v>0</v>
      </c>
      <c r="AD24">
        <v>0</v>
      </c>
      <c r="AE24">
        <v>49.436556000000003</v>
      </c>
      <c r="AF24">
        <v>8.8740000000000006</v>
      </c>
      <c r="AG24">
        <v>39.515999999999998</v>
      </c>
      <c r="AH24">
        <v>61.555</v>
      </c>
      <c r="AI24">
        <v>3.1825000000000001</v>
      </c>
      <c r="AJ24">
        <v>0</v>
      </c>
      <c r="AK24">
        <v>50.76</v>
      </c>
      <c r="AL24">
        <v>36.021999999999998</v>
      </c>
      <c r="AM24">
        <v>0</v>
      </c>
      <c r="AN24">
        <v>0.86085</v>
      </c>
      <c r="AO24">
        <v>17.64</v>
      </c>
      <c r="AP24">
        <v>12.169499999999999</v>
      </c>
      <c r="AQ24">
        <v>0</v>
      </c>
      <c r="AR24">
        <v>13.247999999999999</v>
      </c>
      <c r="AS24">
        <v>10.7616</v>
      </c>
      <c r="AT24">
        <v>17.580010000000001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2370.1126659999995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682.37109999999996</v>
      </c>
      <c r="L25">
        <v>392.6551</v>
      </c>
      <c r="M25">
        <v>92</v>
      </c>
      <c r="N25">
        <v>57.959899999999998</v>
      </c>
      <c r="O25">
        <v>123.66562500000001</v>
      </c>
      <c r="P25">
        <v>103.5</v>
      </c>
      <c r="Q25">
        <v>13.857100000000001</v>
      </c>
      <c r="R25">
        <v>29.384799999999998</v>
      </c>
      <c r="S25">
        <v>18.293600000000001</v>
      </c>
      <c r="T25">
        <v>0</v>
      </c>
      <c r="U25">
        <v>275.625</v>
      </c>
      <c r="V25">
        <v>20.73</v>
      </c>
      <c r="W25">
        <v>43.097000000000001</v>
      </c>
      <c r="X25">
        <v>147.515625</v>
      </c>
      <c r="Y25">
        <v>0</v>
      </c>
      <c r="Z25">
        <v>1.1000000000000001</v>
      </c>
      <c r="AA25">
        <v>0</v>
      </c>
      <c r="AB25">
        <v>9.3309999999999995</v>
      </c>
      <c r="AC25">
        <v>0</v>
      </c>
      <c r="AD25">
        <v>0</v>
      </c>
      <c r="AE25">
        <v>49.436556000000003</v>
      </c>
      <c r="AF25">
        <v>8.8740000000000006</v>
      </c>
      <c r="AG25">
        <v>39.515999999999998</v>
      </c>
      <c r="AH25">
        <v>61.555</v>
      </c>
      <c r="AI25">
        <v>3.1825000000000001</v>
      </c>
      <c r="AJ25">
        <v>0</v>
      </c>
      <c r="AK25">
        <v>50.76</v>
      </c>
      <c r="AL25">
        <v>36.021999999999998</v>
      </c>
      <c r="AM25">
        <v>0</v>
      </c>
      <c r="AN25">
        <v>0.86085</v>
      </c>
      <c r="AO25">
        <v>16.170000000000002</v>
      </c>
      <c r="AP25">
        <v>12.169499999999999</v>
      </c>
      <c r="AQ25">
        <v>0</v>
      </c>
      <c r="AR25">
        <v>13.247999999999999</v>
      </c>
      <c r="AS25">
        <v>10.7616</v>
      </c>
      <c r="AT25">
        <v>17.580010000000001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2362.2218659999999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682.37109999999996</v>
      </c>
      <c r="L26">
        <v>392.6551</v>
      </c>
      <c r="M26">
        <v>92</v>
      </c>
      <c r="N26">
        <v>57.959899999999998</v>
      </c>
      <c r="O26">
        <v>123.66562500000001</v>
      </c>
      <c r="P26">
        <v>103.5</v>
      </c>
      <c r="Q26">
        <v>13.857100000000001</v>
      </c>
      <c r="R26">
        <v>29.384799999999998</v>
      </c>
      <c r="S26">
        <v>18.293600000000001</v>
      </c>
      <c r="T26">
        <v>0</v>
      </c>
      <c r="U26">
        <v>275.625</v>
      </c>
      <c r="V26">
        <v>20.73</v>
      </c>
      <c r="W26">
        <v>43.097000000000001</v>
      </c>
      <c r="X26">
        <v>147.515625</v>
      </c>
      <c r="Y26">
        <v>0</v>
      </c>
      <c r="Z26">
        <v>2.2000000000000002</v>
      </c>
      <c r="AA26">
        <v>8.9269999999999996</v>
      </c>
      <c r="AB26">
        <v>9.3309999999999995</v>
      </c>
      <c r="AC26">
        <v>0</v>
      </c>
      <c r="AD26">
        <v>0</v>
      </c>
      <c r="AE26">
        <v>49.436556000000003</v>
      </c>
      <c r="AF26">
        <v>8.8740000000000006</v>
      </c>
      <c r="AG26">
        <v>39.515999999999998</v>
      </c>
      <c r="AH26">
        <v>61.555</v>
      </c>
      <c r="AI26">
        <v>3.1825000000000001</v>
      </c>
      <c r="AJ26">
        <v>0</v>
      </c>
      <c r="AK26">
        <v>50.76</v>
      </c>
      <c r="AL26">
        <v>36.021999999999998</v>
      </c>
      <c r="AM26">
        <v>0</v>
      </c>
      <c r="AN26">
        <v>0.86085</v>
      </c>
      <c r="AO26">
        <v>16.170000000000002</v>
      </c>
      <c r="AP26">
        <v>12.169499999999999</v>
      </c>
      <c r="AQ26">
        <v>15.12</v>
      </c>
      <c r="AR26">
        <v>13.247999999999999</v>
      </c>
      <c r="AS26">
        <v>10.7616</v>
      </c>
      <c r="AT26">
        <v>17.580010000000001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2387.3688659999998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682.37109999999996</v>
      </c>
      <c r="L27">
        <v>392.6551</v>
      </c>
      <c r="M27">
        <v>92</v>
      </c>
      <c r="N27">
        <v>57.959899999999998</v>
      </c>
      <c r="O27">
        <v>123.66562500000001</v>
      </c>
      <c r="P27">
        <v>103.5</v>
      </c>
      <c r="Q27">
        <v>13.857100000000001</v>
      </c>
      <c r="R27">
        <v>29.384799999999998</v>
      </c>
      <c r="S27">
        <v>18.293600000000001</v>
      </c>
      <c r="T27">
        <v>0</v>
      </c>
      <c r="U27">
        <v>275.625</v>
      </c>
      <c r="V27">
        <v>20.73</v>
      </c>
      <c r="W27">
        <v>43.097000000000001</v>
      </c>
      <c r="X27">
        <v>147.515625</v>
      </c>
      <c r="Y27">
        <v>0</v>
      </c>
      <c r="Z27">
        <v>3.3</v>
      </c>
      <c r="AA27">
        <v>13.983000000000001</v>
      </c>
      <c r="AB27">
        <v>9.3309999999999995</v>
      </c>
      <c r="AC27">
        <v>0</v>
      </c>
      <c r="AD27">
        <v>0</v>
      </c>
      <c r="AE27">
        <v>49.436556000000003</v>
      </c>
      <c r="AF27">
        <v>8.8740000000000006</v>
      </c>
      <c r="AG27">
        <v>39.515999999999998</v>
      </c>
      <c r="AH27">
        <v>61.555</v>
      </c>
      <c r="AI27">
        <v>3.1825000000000001</v>
      </c>
      <c r="AJ27">
        <v>0</v>
      </c>
      <c r="AK27">
        <v>50.76</v>
      </c>
      <c r="AL27">
        <v>36.021999999999998</v>
      </c>
      <c r="AM27">
        <v>0</v>
      </c>
      <c r="AN27">
        <v>0.86085</v>
      </c>
      <c r="AO27">
        <v>16.170000000000002</v>
      </c>
      <c r="AP27">
        <v>12.169499999999999</v>
      </c>
      <c r="AQ27">
        <v>31.122</v>
      </c>
      <c r="AR27">
        <v>48.576000000000001</v>
      </c>
      <c r="AS27">
        <v>14.7972</v>
      </c>
      <c r="AT27">
        <v>17.580010000000001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2449.8904659999998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682.37109999999996</v>
      </c>
      <c r="L28">
        <v>392.6551</v>
      </c>
      <c r="M28">
        <v>92</v>
      </c>
      <c r="N28">
        <v>57.959899999999998</v>
      </c>
      <c r="O28">
        <v>123.66562500000001</v>
      </c>
      <c r="P28">
        <v>103.5</v>
      </c>
      <c r="Q28">
        <v>13.857100000000001</v>
      </c>
      <c r="R28">
        <v>29.384799999999998</v>
      </c>
      <c r="S28">
        <v>18.293600000000001</v>
      </c>
      <c r="T28">
        <v>0</v>
      </c>
      <c r="U28">
        <v>275.625</v>
      </c>
      <c r="V28">
        <v>20.73</v>
      </c>
      <c r="W28">
        <v>43.097000000000001</v>
      </c>
      <c r="X28">
        <v>147.515625</v>
      </c>
      <c r="Y28">
        <v>0</v>
      </c>
      <c r="Z28">
        <v>19.6614</v>
      </c>
      <c r="AA28">
        <v>28.045000000000002</v>
      </c>
      <c r="AB28">
        <v>9.3309999999999995</v>
      </c>
      <c r="AC28">
        <v>0</v>
      </c>
      <c r="AD28">
        <v>0</v>
      </c>
      <c r="AE28">
        <v>49.436556000000003</v>
      </c>
      <c r="AF28">
        <v>8.8740000000000006</v>
      </c>
      <c r="AG28">
        <v>39.515999999999998</v>
      </c>
      <c r="AH28">
        <v>61.555</v>
      </c>
      <c r="AI28">
        <v>3.1825000000000001</v>
      </c>
      <c r="AJ28">
        <v>0</v>
      </c>
      <c r="AK28">
        <v>50.76</v>
      </c>
      <c r="AL28">
        <v>36.021999999999998</v>
      </c>
      <c r="AM28">
        <v>0</v>
      </c>
      <c r="AN28">
        <v>0.86085</v>
      </c>
      <c r="AO28">
        <v>16.170000000000002</v>
      </c>
      <c r="AP28">
        <v>12.169499999999999</v>
      </c>
      <c r="AQ28">
        <v>31.122</v>
      </c>
      <c r="AR28">
        <v>48.576000000000001</v>
      </c>
      <c r="AS28">
        <v>14.7972</v>
      </c>
      <c r="AT28">
        <v>17.580010000000001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34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2482.313866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682.37109999999996</v>
      </c>
      <c r="L29">
        <v>392.6551</v>
      </c>
      <c r="M29">
        <v>92</v>
      </c>
      <c r="N29">
        <v>57.959899999999998</v>
      </c>
      <c r="O29">
        <v>123.66562500000001</v>
      </c>
      <c r="P29">
        <v>103.5</v>
      </c>
      <c r="Q29">
        <v>13.857100000000001</v>
      </c>
      <c r="R29">
        <v>29.384799999999998</v>
      </c>
      <c r="S29">
        <v>18.293600000000001</v>
      </c>
      <c r="T29">
        <v>0</v>
      </c>
      <c r="U29">
        <v>275.625</v>
      </c>
      <c r="V29">
        <v>20.73</v>
      </c>
      <c r="W29">
        <v>43.097000000000001</v>
      </c>
      <c r="X29">
        <v>147.515625</v>
      </c>
      <c r="Y29">
        <v>0</v>
      </c>
      <c r="Z29">
        <v>19.6614</v>
      </c>
      <c r="AA29">
        <v>28.045000000000002</v>
      </c>
      <c r="AB29">
        <v>9.3309999999999995</v>
      </c>
      <c r="AC29">
        <v>0</v>
      </c>
      <c r="AD29">
        <v>0</v>
      </c>
      <c r="AE29">
        <v>49.436556000000003</v>
      </c>
      <c r="AF29">
        <v>8.8740000000000006</v>
      </c>
      <c r="AG29">
        <v>39.515999999999998</v>
      </c>
      <c r="AH29">
        <v>61.555</v>
      </c>
      <c r="AI29">
        <v>3.1825000000000001</v>
      </c>
      <c r="AJ29">
        <v>0</v>
      </c>
      <c r="AK29">
        <v>50.76</v>
      </c>
      <c r="AL29">
        <v>24.402000000000001</v>
      </c>
      <c r="AM29">
        <v>0</v>
      </c>
      <c r="AN29">
        <v>0.86085</v>
      </c>
      <c r="AO29">
        <v>16.170000000000002</v>
      </c>
      <c r="AP29">
        <v>12.169499999999999</v>
      </c>
      <c r="AQ29">
        <v>31.122</v>
      </c>
      <c r="AR29">
        <v>16.559999999999999</v>
      </c>
      <c r="AS29">
        <v>10.7616</v>
      </c>
      <c r="AT29">
        <v>17.580010000000001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2440.6422659999998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682.37109999999996</v>
      </c>
      <c r="L30">
        <v>392.6551</v>
      </c>
      <c r="M30">
        <v>92</v>
      </c>
      <c r="N30">
        <v>57.959899999999998</v>
      </c>
      <c r="O30">
        <v>123.66562500000001</v>
      </c>
      <c r="P30">
        <v>103.5</v>
      </c>
      <c r="Q30">
        <v>13.857100000000001</v>
      </c>
      <c r="R30">
        <v>29.384799999999998</v>
      </c>
      <c r="S30">
        <v>18.293600000000001</v>
      </c>
      <c r="T30">
        <v>0</v>
      </c>
      <c r="U30">
        <v>275.625</v>
      </c>
      <c r="V30">
        <v>20.73</v>
      </c>
      <c r="W30">
        <v>43.097000000000001</v>
      </c>
      <c r="X30">
        <v>147.515625</v>
      </c>
      <c r="Y30">
        <v>0</v>
      </c>
      <c r="Z30">
        <v>19.6614</v>
      </c>
      <c r="AA30">
        <v>28.045000000000002</v>
      </c>
      <c r="AB30">
        <v>9.3309999999999995</v>
      </c>
      <c r="AC30">
        <v>0</v>
      </c>
      <c r="AD30">
        <v>0</v>
      </c>
      <c r="AE30">
        <v>49.436556000000003</v>
      </c>
      <c r="AF30">
        <v>8.8740000000000006</v>
      </c>
      <c r="AG30">
        <v>39.515999999999998</v>
      </c>
      <c r="AH30">
        <v>61.555</v>
      </c>
      <c r="AI30">
        <v>3.1825000000000001</v>
      </c>
      <c r="AJ30">
        <v>0</v>
      </c>
      <c r="AK30">
        <v>50.76</v>
      </c>
      <c r="AL30">
        <v>24.402000000000001</v>
      </c>
      <c r="AM30">
        <v>0</v>
      </c>
      <c r="AN30">
        <v>0.86085</v>
      </c>
      <c r="AO30">
        <v>16.170000000000002</v>
      </c>
      <c r="AP30">
        <v>12.169499999999999</v>
      </c>
      <c r="AQ30">
        <v>31.122</v>
      </c>
      <c r="AR30">
        <v>13.247999999999999</v>
      </c>
      <c r="AS30">
        <v>10.7616</v>
      </c>
      <c r="AT30">
        <v>17.580010000000001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2444.3302659999999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682.37109999999996</v>
      </c>
      <c r="L31">
        <v>392.6551</v>
      </c>
      <c r="M31">
        <v>92</v>
      </c>
      <c r="N31">
        <v>57.959899999999998</v>
      </c>
      <c r="O31">
        <v>123.66562500000001</v>
      </c>
      <c r="P31">
        <v>103.5</v>
      </c>
      <c r="Q31">
        <v>13.857100000000001</v>
      </c>
      <c r="R31">
        <v>29.384799999999998</v>
      </c>
      <c r="S31">
        <v>18.293600000000001</v>
      </c>
      <c r="T31">
        <v>0</v>
      </c>
      <c r="U31">
        <v>275.625</v>
      </c>
      <c r="V31">
        <v>20.73</v>
      </c>
      <c r="W31">
        <v>43.097000000000001</v>
      </c>
      <c r="X31">
        <v>147.515625</v>
      </c>
      <c r="Y31">
        <v>0</v>
      </c>
      <c r="Z31">
        <v>19.6614</v>
      </c>
      <c r="AA31">
        <v>28.045000000000002</v>
      </c>
      <c r="AB31">
        <v>9.3309999999999995</v>
      </c>
      <c r="AC31">
        <v>0</v>
      </c>
      <c r="AD31">
        <v>0</v>
      </c>
      <c r="AE31">
        <v>49.436556000000003</v>
      </c>
      <c r="AF31">
        <v>8.8740000000000006</v>
      </c>
      <c r="AG31">
        <v>39.515999999999998</v>
      </c>
      <c r="AH31">
        <v>61.555</v>
      </c>
      <c r="AI31">
        <v>3.1825000000000001</v>
      </c>
      <c r="AJ31">
        <v>0</v>
      </c>
      <c r="AK31">
        <v>50.76</v>
      </c>
      <c r="AL31">
        <v>24.402000000000001</v>
      </c>
      <c r="AM31">
        <v>0</v>
      </c>
      <c r="AN31">
        <v>0.86085</v>
      </c>
      <c r="AO31">
        <v>16.170000000000002</v>
      </c>
      <c r="AP31">
        <v>12.169499999999999</v>
      </c>
      <c r="AQ31">
        <v>15.561</v>
      </c>
      <c r="AR31">
        <v>13.247999999999999</v>
      </c>
      <c r="AS31">
        <v>10.7616</v>
      </c>
      <c r="AT31">
        <v>17.580010000000001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2421.7692660000002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682.37109999999996</v>
      </c>
      <c r="L32">
        <v>392.6551</v>
      </c>
      <c r="M32">
        <v>92</v>
      </c>
      <c r="N32">
        <v>57.959899999999998</v>
      </c>
      <c r="O32">
        <v>123.66562500000001</v>
      </c>
      <c r="P32">
        <v>103.5</v>
      </c>
      <c r="Q32">
        <v>13.857100000000001</v>
      </c>
      <c r="R32">
        <v>29.384799999999998</v>
      </c>
      <c r="S32">
        <v>18.293600000000001</v>
      </c>
      <c r="T32">
        <v>0</v>
      </c>
      <c r="U32">
        <v>275.625</v>
      </c>
      <c r="V32">
        <v>20.73</v>
      </c>
      <c r="W32">
        <v>43.097000000000001</v>
      </c>
      <c r="X32">
        <v>147.515625</v>
      </c>
      <c r="Y32">
        <v>0</v>
      </c>
      <c r="Z32">
        <v>6.5208000000000004</v>
      </c>
      <c r="AA32">
        <v>28.045000000000002</v>
      </c>
      <c r="AB32">
        <v>9.3309999999999995</v>
      </c>
      <c r="AC32">
        <v>0</v>
      </c>
      <c r="AD32">
        <v>0</v>
      </c>
      <c r="AE32">
        <v>49.436556000000003</v>
      </c>
      <c r="AF32">
        <v>8.8740000000000006</v>
      </c>
      <c r="AG32">
        <v>39.515999999999998</v>
      </c>
      <c r="AH32">
        <v>61.555</v>
      </c>
      <c r="AI32">
        <v>3.1825000000000001</v>
      </c>
      <c r="AJ32">
        <v>0</v>
      </c>
      <c r="AK32">
        <v>50.76</v>
      </c>
      <c r="AL32">
        <v>24.402000000000001</v>
      </c>
      <c r="AM32">
        <v>0</v>
      </c>
      <c r="AN32">
        <v>0.86085</v>
      </c>
      <c r="AO32">
        <v>16.170000000000002</v>
      </c>
      <c r="AP32">
        <v>12.169499999999999</v>
      </c>
      <c r="AQ32">
        <v>0</v>
      </c>
      <c r="AR32">
        <v>13.247999999999999</v>
      </c>
      <c r="AS32">
        <v>10.7616</v>
      </c>
      <c r="AT32">
        <v>17.580010000000001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2398.0676659999999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660.03319999999997</v>
      </c>
      <c r="L33">
        <v>386.20010000000002</v>
      </c>
      <c r="M33">
        <v>92</v>
      </c>
      <c r="N33">
        <v>57.959899999999998</v>
      </c>
      <c r="O33">
        <v>123.66562500000001</v>
      </c>
      <c r="P33">
        <v>103.5</v>
      </c>
      <c r="Q33">
        <v>5.8</v>
      </c>
      <c r="R33">
        <v>29.384799999999998</v>
      </c>
      <c r="S33">
        <v>13.527388999999999</v>
      </c>
      <c r="T33">
        <v>0</v>
      </c>
      <c r="U33">
        <v>275.625</v>
      </c>
      <c r="V33">
        <v>20.73</v>
      </c>
      <c r="W33">
        <v>43.097000000000001</v>
      </c>
      <c r="X33">
        <v>147.515625</v>
      </c>
      <c r="Y33">
        <v>0</v>
      </c>
      <c r="Z33">
        <v>6.5208000000000004</v>
      </c>
      <c r="AA33">
        <v>28.045000000000002</v>
      </c>
      <c r="AB33">
        <v>9.3309999999999995</v>
      </c>
      <c r="AC33">
        <v>0</v>
      </c>
      <c r="AD33">
        <v>0</v>
      </c>
      <c r="AE33">
        <v>49.436556000000003</v>
      </c>
      <c r="AF33">
        <v>8.8740000000000006</v>
      </c>
      <c r="AG33">
        <v>39.515999999999998</v>
      </c>
      <c r="AH33">
        <v>61.555</v>
      </c>
      <c r="AI33">
        <v>3.1825000000000001</v>
      </c>
      <c r="AJ33">
        <v>0</v>
      </c>
      <c r="AK33">
        <v>50.76</v>
      </c>
      <c r="AL33">
        <v>24.402000000000001</v>
      </c>
      <c r="AM33">
        <v>0</v>
      </c>
      <c r="AN33">
        <v>0.86085</v>
      </c>
      <c r="AO33">
        <v>16.170000000000002</v>
      </c>
      <c r="AP33">
        <v>12.169499999999999</v>
      </c>
      <c r="AQ33">
        <v>0</v>
      </c>
      <c r="AR33">
        <v>13.247999999999999</v>
      </c>
      <c r="AS33">
        <v>10.7616</v>
      </c>
      <c r="AT33">
        <v>17.580010000000001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2356.4514549999999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627.03319999999997</v>
      </c>
      <c r="L34">
        <v>386.20010000000002</v>
      </c>
      <c r="M34">
        <v>92</v>
      </c>
      <c r="N34">
        <v>57.959899999999998</v>
      </c>
      <c r="O34">
        <v>123.66562500000001</v>
      </c>
      <c r="P34">
        <v>103.5</v>
      </c>
      <c r="Q34">
        <v>5.8</v>
      </c>
      <c r="R34">
        <v>29.384799999999998</v>
      </c>
      <c r="S34">
        <v>8.1672980000000006</v>
      </c>
      <c r="T34">
        <v>0</v>
      </c>
      <c r="U34">
        <v>275.625</v>
      </c>
      <c r="V34">
        <v>20.73</v>
      </c>
      <c r="W34">
        <v>43.097000000000001</v>
      </c>
      <c r="X34">
        <v>147.515625</v>
      </c>
      <c r="Y34">
        <v>0</v>
      </c>
      <c r="Z34">
        <v>6.5208000000000004</v>
      </c>
      <c r="AA34">
        <v>28.045000000000002</v>
      </c>
      <c r="AB34">
        <v>9.3309999999999995</v>
      </c>
      <c r="AC34">
        <v>0</v>
      </c>
      <c r="AD34">
        <v>0</v>
      </c>
      <c r="AE34">
        <v>49.436556000000003</v>
      </c>
      <c r="AF34">
        <v>8.8740000000000006</v>
      </c>
      <c r="AG34">
        <v>39.515999999999998</v>
      </c>
      <c r="AH34">
        <v>61.555</v>
      </c>
      <c r="AI34">
        <v>3.1825000000000001</v>
      </c>
      <c r="AJ34">
        <v>0</v>
      </c>
      <c r="AK34">
        <v>50.76</v>
      </c>
      <c r="AL34">
        <v>24.402000000000001</v>
      </c>
      <c r="AM34">
        <v>0</v>
      </c>
      <c r="AN34">
        <v>0.86085</v>
      </c>
      <c r="AO34">
        <v>16.170000000000002</v>
      </c>
      <c r="AP34">
        <v>12.169499999999999</v>
      </c>
      <c r="AQ34">
        <v>0</v>
      </c>
      <c r="AR34">
        <v>13.247999999999999</v>
      </c>
      <c r="AS34">
        <v>10.7616</v>
      </c>
      <c r="AT34">
        <v>17.580010000000001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2323.0913640000003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475.19399700000002</v>
      </c>
      <c r="L35">
        <v>355.14141100000001</v>
      </c>
      <c r="M35">
        <v>92</v>
      </c>
      <c r="N35">
        <v>57.959899999999998</v>
      </c>
      <c r="O35">
        <v>123.66562500000001</v>
      </c>
      <c r="P35">
        <v>103.5</v>
      </c>
      <c r="Q35">
        <v>8.646846</v>
      </c>
      <c r="R35">
        <v>29.384799999999998</v>
      </c>
      <c r="S35">
        <v>8.1258579999999991</v>
      </c>
      <c r="T35">
        <v>0</v>
      </c>
      <c r="U35">
        <v>275.625</v>
      </c>
      <c r="V35">
        <v>14.37</v>
      </c>
      <c r="W35">
        <v>31.876899999999999</v>
      </c>
      <c r="X35">
        <v>119.26090000000001</v>
      </c>
      <c r="Y35">
        <v>0</v>
      </c>
      <c r="Z35">
        <v>6.5208000000000004</v>
      </c>
      <c r="AA35">
        <v>28.045000000000002</v>
      </c>
      <c r="AB35">
        <v>9.3309999999999995</v>
      </c>
      <c r="AC35">
        <v>0</v>
      </c>
      <c r="AD35">
        <v>0</v>
      </c>
      <c r="AE35">
        <v>49.436556000000003</v>
      </c>
      <c r="AF35">
        <v>8.8740000000000006</v>
      </c>
      <c r="AG35">
        <v>39.515999999999998</v>
      </c>
      <c r="AH35">
        <v>61.555</v>
      </c>
      <c r="AI35">
        <v>7.6379999999999999</v>
      </c>
      <c r="AJ35">
        <v>0</v>
      </c>
      <c r="AK35">
        <v>50.76</v>
      </c>
      <c r="AL35">
        <v>24.402000000000001</v>
      </c>
      <c r="AM35">
        <v>0</v>
      </c>
      <c r="AN35">
        <v>0.86085</v>
      </c>
      <c r="AO35">
        <v>16.170000000000002</v>
      </c>
      <c r="AP35">
        <v>12.169499999999999</v>
      </c>
      <c r="AQ35">
        <v>0</v>
      </c>
      <c r="AR35">
        <v>13.247999999999999</v>
      </c>
      <c r="AS35">
        <v>32.284799999999997</v>
      </c>
      <c r="AT35">
        <v>17.580010000000001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50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2123.1427530000005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361</v>
      </c>
      <c r="L36">
        <v>355.14141100000001</v>
      </c>
      <c r="M36">
        <v>92</v>
      </c>
      <c r="N36">
        <v>57.959899999999998</v>
      </c>
      <c r="O36">
        <v>123.66562500000001</v>
      </c>
      <c r="P36">
        <v>103.5</v>
      </c>
      <c r="Q36">
        <v>8.646846</v>
      </c>
      <c r="R36">
        <v>29.384799999999998</v>
      </c>
      <c r="S36">
        <v>8.1258579999999991</v>
      </c>
      <c r="T36">
        <v>0</v>
      </c>
      <c r="U36">
        <v>275.625</v>
      </c>
      <c r="V36">
        <v>14.37</v>
      </c>
      <c r="W36">
        <v>31.876899999999999</v>
      </c>
      <c r="X36">
        <v>119.26090000000001</v>
      </c>
      <c r="Y36">
        <v>0</v>
      </c>
      <c r="Z36">
        <v>6.5208000000000004</v>
      </c>
      <c r="AA36">
        <v>13.983000000000001</v>
      </c>
      <c r="AB36">
        <v>9.3309999999999995</v>
      </c>
      <c r="AC36">
        <v>0</v>
      </c>
      <c r="AD36">
        <v>0</v>
      </c>
      <c r="AE36">
        <v>49.436556000000003</v>
      </c>
      <c r="AF36">
        <v>8.8740000000000006</v>
      </c>
      <c r="AG36">
        <v>39.515999999999998</v>
      </c>
      <c r="AH36">
        <v>61.555</v>
      </c>
      <c r="AI36">
        <v>11.457000000000001</v>
      </c>
      <c r="AJ36">
        <v>0</v>
      </c>
      <c r="AK36">
        <v>50.76</v>
      </c>
      <c r="AL36">
        <v>52.29</v>
      </c>
      <c r="AM36">
        <v>0</v>
      </c>
      <c r="AN36">
        <v>0.86085</v>
      </c>
      <c r="AO36">
        <v>16.170000000000002</v>
      </c>
      <c r="AP36">
        <v>12.169499999999999</v>
      </c>
      <c r="AQ36">
        <v>0</v>
      </c>
      <c r="AR36">
        <v>13.247999999999999</v>
      </c>
      <c r="AS36">
        <v>32.284799999999997</v>
      </c>
      <c r="AT36">
        <v>17.580010000000001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60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2036.5937560000002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355</v>
      </c>
      <c r="L37">
        <v>355.49841199999997</v>
      </c>
      <c r="M37">
        <v>92</v>
      </c>
      <c r="N37">
        <v>57.959899999999998</v>
      </c>
      <c r="O37">
        <v>123.66562500000001</v>
      </c>
      <c r="P37">
        <v>103.5</v>
      </c>
      <c r="Q37">
        <v>9.3412360000000003</v>
      </c>
      <c r="R37">
        <v>29.384799999999998</v>
      </c>
      <c r="S37">
        <v>9.1605589999999992</v>
      </c>
      <c r="T37">
        <v>0</v>
      </c>
      <c r="U37">
        <v>275.625</v>
      </c>
      <c r="V37">
        <v>14.37</v>
      </c>
      <c r="W37">
        <v>31.876899999999999</v>
      </c>
      <c r="X37">
        <v>119.26090000000001</v>
      </c>
      <c r="Y37">
        <v>0</v>
      </c>
      <c r="Z37">
        <v>6.5208000000000004</v>
      </c>
      <c r="AA37">
        <v>13.983000000000001</v>
      </c>
      <c r="AB37">
        <v>9.3309999999999995</v>
      </c>
      <c r="AC37">
        <v>0</v>
      </c>
      <c r="AD37">
        <v>0</v>
      </c>
      <c r="AE37">
        <v>49.436556000000003</v>
      </c>
      <c r="AF37">
        <v>8.8740000000000006</v>
      </c>
      <c r="AG37">
        <v>39.515999999999998</v>
      </c>
      <c r="AH37">
        <v>61.555</v>
      </c>
      <c r="AI37">
        <v>49.646999999999998</v>
      </c>
      <c r="AJ37">
        <v>0</v>
      </c>
      <c r="AK37">
        <v>50.76</v>
      </c>
      <c r="AL37">
        <v>85.988</v>
      </c>
      <c r="AM37">
        <v>0</v>
      </c>
      <c r="AN37">
        <v>0.86085</v>
      </c>
      <c r="AO37">
        <v>16.170000000000002</v>
      </c>
      <c r="AP37">
        <v>12.169499999999999</v>
      </c>
      <c r="AQ37">
        <v>0</v>
      </c>
      <c r="AR37">
        <v>48.576000000000001</v>
      </c>
      <c r="AS37">
        <v>32.284799999999997</v>
      </c>
      <c r="AT37">
        <v>17.580010000000001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2142.8958480000001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355</v>
      </c>
      <c r="L38">
        <v>355.49841199999997</v>
      </c>
      <c r="M38">
        <v>92</v>
      </c>
      <c r="N38">
        <v>57.959899999999998</v>
      </c>
      <c r="O38">
        <v>123.66562500000001</v>
      </c>
      <c r="P38">
        <v>103.5</v>
      </c>
      <c r="Q38">
        <v>9.3412360000000003</v>
      </c>
      <c r="R38">
        <v>29.384799999999998</v>
      </c>
      <c r="S38">
        <v>9.1605589999999992</v>
      </c>
      <c r="T38">
        <v>0</v>
      </c>
      <c r="U38">
        <v>275.625</v>
      </c>
      <c r="V38">
        <v>14.37</v>
      </c>
      <c r="W38">
        <v>31.876899999999999</v>
      </c>
      <c r="X38">
        <v>119.26090000000001</v>
      </c>
      <c r="Y38">
        <v>0</v>
      </c>
      <c r="Z38">
        <v>6.5208000000000004</v>
      </c>
      <c r="AA38">
        <v>11.85</v>
      </c>
      <c r="AB38">
        <v>9.3309999999999995</v>
      </c>
      <c r="AC38">
        <v>0</v>
      </c>
      <c r="AD38">
        <v>0</v>
      </c>
      <c r="AE38">
        <v>49.436556000000003</v>
      </c>
      <c r="AF38">
        <v>8.8740000000000006</v>
      </c>
      <c r="AG38">
        <v>39.515999999999998</v>
      </c>
      <c r="AH38">
        <v>61.555</v>
      </c>
      <c r="AI38">
        <v>49.646999999999998</v>
      </c>
      <c r="AJ38">
        <v>0</v>
      </c>
      <c r="AK38">
        <v>50.76</v>
      </c>
      <c r="AL38">
        <v>85.988</v>
      </c>
      <c r="AM38">
        <v>0</v>
      </c>
      <c r="AN38">
        <v>0.86085</v>
      </c>
      <c r="AO38">
        <v>16.170000000000002</v>
      </c>
      <c r="AP38">
        <v>12.169499999999999</v>
      </c>
      <c r="AQ38">
        <v>0</v>
      </c>
      <c r="AR38">
        <v>48.576000000000001</v>
      </c>
      <c r="AS38">
        <v>32.284799999999997</v>
      </c>
      <c r="AT38">
        <v>17.580010000000001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2144.7628479999998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345</v>
      </c>
      <c r="L39">
        <v>356.87991</v>
      </c>
      <c r="M39">
        <v>92</v>
      </c>
      <c r="N39">
        <v>57.959899999999998</v>
      </c>
      <c r="O39">
        <v>123.66562500000001</v>
      </c>
      <c r="P39">
        <v>103.5</v>
      </c>
      <c r="Q39">
        <v>9.3412360000000003</v>
      </c>
      <c r="R39">
        <v>15.767099999999999</v>
      </c>
      <c r="S39">
        <v>9.1605589999999992</v>
      </c>
      <c r="T39">
        <v>0</v>
      </c>
      <c r="U39">
        <v>275.625</v>
      </c>
      <c r="V39">
        <v>9.8055629999999994</v>
      </c>
      <c r="W39">
        <v>32.715699999999998</v>
      </c>
      <c r="X39">
        <v>119.26090000000001</v>
      </c>
      <c r="Y39">
        <v>0</v>
      </c>
      <c r="Z39">
        <v>6.5208000000000004</v>
      </c>
      <c r="AA39">
        <v>11.06</v>
      </c>
      <c r="AB39">
        <v>9.3309999999999995</v>
      </c>
      <c r="AC39">
        <v>0</v>
      </c>
      <c r="AD39">
        <v>0</v>
      </c>
      <c r="AE39">
        <v>49.436556000000003</v>
      </c>
      <c r="AF39">
        <v>8.8740000000000006</v>
      </c>
      <c r="AG39">
        <v>39.515999999999998</v>
      </c>
      <c r="AH39">
        <v>61.555</v>
      </c>
      <c r="AI39">
        <v>49.646999999999998</v>
      </c>
      <c r="AJ39">
        <v>0</v>
      </c>
      <c r="AK39">
        <v>50.76</v>
      </c>
      <c r="AL39">
        <v>85.988</v>
      </c>
      <c r="AM39">
        <v>0</v>
      </c>
      <c r="AN39">
        <v>0.86085</v>
      </c>
      <c r="AO39">
        <v>16.170000000000002</v>
      </c>
      <c r="AP39">
        <v>12.169499999999999</v>
      </c>
      <c r="AQ39">
        <v>0</v>
      </c>
      <c r="AR39">
        <v>16.559999999999999</v>
      </c>
      <c r="AS39">
        <v>32.284799999999997</v>
      </c>
      <c r="AT39">
        <v>17.580010000000001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59.3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2078.2950089999999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345</v>
      </c>
      <c r="L40">
        <v>356.87991</v>
      </c>
      <c r="M40">
        <v>92</v>
      </c>
      <c r="N40">
        <v>57.959899999999998</v>
      </c>
      <c r="O40">
        <v>123.66562500000001</v>
      </c>
      <c r="P40">
        <v>103.5</v>
      </c>
      <c r="Q40">
        <v>9.3412360000000003</v>
      </c>
      <c r="R40">
        <v>15.767099999999999</v>
      </c>
      <c r="S40">
        <v>9.1605589999999992</v>
      </c>
      <c r="T40">
        <v>0</v>
      </c>
      <c r="U40">
        <v>275.625</v>
      </c>
      <c r="V40">
        <v>8.2653999999999996</v>
      </c>
      <c r="W40">
        <v>32.715699999999998</v>
      </c>
      <c r="X40">
        <v>119.26090000000001</v>
      </c>
      <c r="Y40">
        <v>0</v>
      </c>
      <c r="Z40">
        <v>6.5208000000000004</v>
      </c>
      <c r="AA40">
        <v>9.5589999999999993</v>
      </c>
      <c r="AB40">
        <v>9.3309999999999995</v>
      </c>
      <c r="AC40">
        <v>0</v>
      </c>
      <c r="AD40">
        <v>0</v>
      </c>
      <c r="AE40">
        <v>49.436556000000003</v>
      </c>
      <c r="AF40">
        <v>8.8740000000000006</v>
      </c>
      <c r="AG40">
        <v>39.515999999999998</v>
      </c>
      <c r="AH40">
        <v>61.555</v>
      </c>
      <c r="AI40">
        <v>49.646999999999998</v>
      </c>
      <c r="AJ40">
        <v>0</v>
      </c>
      <c r="AK40">
        <v>50.76</v>
      </c>
      <c r="AL40">
        <v>85.988</v>
      </c>
      <c r="AM40">
        <v>0</v>
      </c>
      <c r="AN40">
        <v>0.86085</v>
      </c>
      <c r="AO40">
        <v>16.170000000000002</v>
      </c>
      <c r="AP40">
        <v>12.169499999999999</v>
      </c>
      <c r="AQ40">
        <v>0</v>
      </c>
      <c r="AR40">
        <v>13.247999999999999</v>
      </c>
      <c r="AS40">
        <v>32.284799999999997</v>
      </c>
      <c r="AT40">
        <v>17.580010000000001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55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2067.641846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395</v>
      </c>
      <c r="L41">
        <v>356.87991</v>
      </c>
      <c r="M41">
        <v>92</v>
      </c>
      <c r="N41">
        <v>57.959899999999998</v>
      </c>
      <c r="O41">
        <v>123.66562500000001</v>
      </c>
      <c r="P41">
        <v>103.5</v>
      </c>
      <c r="Q41">
        <v>7.0642440000000004</v>
      </c>
      <c r="R41">
        <v>15.767099999999999</v>
      </c>
      <c r="S41">
        <v>9.1605589999999992</v>
      </c>
      <c r="T41">
        <v>0</v>
      </c>
      <c r="U41">
        <v>275.625</v>
      </c>
      <c r="V41">
        <v>8.2653999999999996</v>
      </c>
      <c r="W41">
        <v>43.938800000000001</v>
      </c>
      <c r="X41">
        <v>147.515625</v>
      </c>
      <c r="Y41">
        <v>0</v>
      </c>
      <c r="Z41">
        <v>6.5208000000000004</v>
      </c>
      <c r="AA41">
        <v>0</v>
      </c>
      <c r="AB41">
        <v>9.3309999999999995</v>
      </c>
      <c r="AC41">
        <v>0</v>
      </c>
      <c r="AD41">
        <v>0</v>
      </c>
      <c r="AE41">
        <v>49.436556000000003</v>
      </c>
      <c r="AF41">
        <v>8.8740000000000006</v>
      </c>
      <c r="AG41">
        <v>39.515999999999998</v>
      </c>
      <c r="AH41">
        <v>61.555</v>
      </c>
      <c r="AI41">
        <v>33.097999999999999</v>
      </c>
      <c r="AJ41">
        <v>0</v>
      </c>
      <c r="AK41">
        <v>50.76</v>
      </c>
      <c r="AL41">
        <v>52.29</v>
      </c>
      <c r="AM41">
        <v>0</v>
      </c>
      <c r="AN41">
        <v>0.86085</v>
      </c>
      <c r="AO41">
        <v>16.170000000000002</v>
      </c>
      <c r="AP41">
        <v>12.169499999999999</v>
      </c>
      <c r="AQ41">
        <v>0</v>
      </c>
      <c r="AR41">
        <v>13.247999999999999</v>
      </c>
      <c r="AS41">
        <v>12.1068</v>
      </c>
      <c r="AT41">
        <v>17.580010000000001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2074.8586789999999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389.40890000000002</v>
      </c>
      <c r="L42">
        <v>425.2</v>
      </c>
      <c r="M42">
        <v>92</v>
      </c>
      <c r="N42">
        <v>57.959899999999998</v>
      </c>
      <c r="O42">
        <v>123.66562500000001</v>
      </c>
      <c r="P42">
        <v>103.5</v>
      </c>
      <c r="Q42">
        <v>7.0642440000000004</v>
      </c>
      <c r="R42">
        <v>28.772400000000001</v>
      </c>
      <c r="S42">
        <v>9.1605589999999992</v>
      </c>
      <c r="T42">
        <v>0</v>
      </c>
      <c r="U42">
        <v>275.625</v>
      </c>
      <c r="V42">
        <v>14.625400000000001</v>
      </c>
      <c r="W42">
        <v>43.938800000000001</v>
      </c>
      <c r="X42">
        <v>147.515625</v>
      </c>
      <c r="Y42">
        <v>0</v>
      </c>
      <c r="Z42">
        <v>6.5208000000000004</v>
      </c>
      <c r="AA42">
        <v>0</v>
      </c>
      <c r="AB42">
        <v>9.3309999999999995</v>
      </c>
      <c r="AC42">
        <v>0</v>
      </c>
      <c r="AD42">
        <v>0</v>
      </c>
      <c r="AE42">
        <v>49.436556000000003</v>
      </c>
      <c r="AF42">
        <v>8.8740000000000006</v>
      </c>
      <c r="AG42">
        <v>39.515999999999998</v>
      </c>
      <c r="AH42">
        <v>61.555</v>
      </c>
      <c r="AI42">
        <v>33.097999999999999</v>
      </c>
      <c r="AJ42">
        <v>0</v>
      </c>
      <c r="AK42">
        <v>50.76</v>
      </c>
      <c r="AL42">
        <v>36.021999999999998</v>
      </c>
      <c r="AM42">
        <v>0</v>
      </c>
      <c r="AN42">
        <v>0.86085</v>
      </c>
      <c r="AO42">
        <v>16.170000000000002</v>
      </c>
      <c r="AP42">
        <v>12.169499999999999</v>
      </c>
      <c r="AQ42">
        <v>0</v>
      </c>
      <c r="AR42">
        <v>13.247999999999999</v>
      </c>
      <c r="AS42">
        <v>10.7616</v>
      </c>
      <c r="AT42">
        <v>17.580010000000001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2151.3397689999997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375.08843100000001</v>
      </c>
      <c r="L43">
        <v>425.2</v>
      </c>
      <c r="M43">
        <v>92</v>
      </c>
      <c r="N43">
        <v>57.959899999999998</v>
      </c>
      <c r="O43">
        <v>123.66562500000001</v>
      </c>
      <c r="P43">
        <v>103.5</v>
      </c>
      <c r="Q43">
        <v>5.8</v>
      </c>
      <c r="R43">
        <v>32.384799999999998</v>
      </c>
      <c r="S43">
        <v>13.624663</v>
      </c>
      <c r="T43">
        <v>0</v>
      </c>
      <c r="U43">
        <v>275.625</v>
      </c>
      <c r="V43">
        <v>20.73</v>
      </c>
      <c r="W43">
        <v>43.938800000000001</v>
      </c>
      <c r="X43">
        <v>147.515625</v>
      </c>
      <c r="Y43">
        <v>0</v>
      </c>
      <c r="Z43">
        <v>6.5208000000000004</v>
      </c>
      <c r="AA43">
        <v>0</v>
      </c>
      <c r="AB43">
        <v>9.3309999999999995</v>
      </c>
      <c r="AC43">
        <v>0</v>
      </c>
      <c r="AD43">
        <v>0</v>
      </c>
      <c r="AE43">
        <v>49.436556000000003</v>
      </c>
      <c r="AF43">
        <v>8.8740000000000006</v>
      </c>
      <c r="AG43">
        <v>39.515999999999998</v>
      </c>
      <c r="AH43">
        <v>61.555</v>
      </c>
      <c r="AI43">
        <v>7.6379999999999999</v>
      </c>
      <c r="AJ43">
        <v>0</v>
      </c>
      <c r="AK43">
        <v>50.76</v>
      </c>
      <c r="AL43">
        <v>36.021999999999998</v>
      </c>
      <c r="AM43">
        <v>0</v>
      </c>
      <c r="AN43">
        <v>0.86085</v>
      </c>
      <c r="AO43">
        <v>16.170000000000002</v>
      </c>
      <c r="AP43">
        <v>12.169499999999999</v>
      </c>
      <c r="AQ43">
        <v>0</v>
      </c>
      <c r="AR43">
        <v>15.456</v>
      </c>
      <c r="AS43">
        <v>10.7616</v>
      </c>
      <c r="AT43">
        <v>17.580010000000001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2135.6841599999998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375.08843100000001</v>
      </c>
      <c r="L44">
        <v>475.2</v>
      </c>
      <c r="M44">
        <v>92</v>
      </c>
      <c r="N44">
        <v>57.959899999999998</v>
      </c>
      <c r="O44">
        <v>123.66562500000001</v>
      </c>
      <c r="P44">
        <v>103.5</v>
      </c>
      <c r="Q44">
        <v>5.8</v>
      </c>
      <c r="R44">
        <v>26.617699999999999</v>
      </c>
      <c r="S44">
        <v>13.624663</v>
      </c>
      <c r="T44">
        <v>0</v>
      </c>
      <c r="U44">
        <v>275.625</v>
      </c>
      <c r="V44">
        <v>20.73</v>
      </c>
      <c r="W44">
        <v>43.938800000000001</v>
      </c>
      <c r="X44">
        <v>147.515625</v>
      </c>
      <c r="Y44">
        <v>0</v>
      </c>
      <c r="Z44">
        <v>6.5208000000000004</v>
      </c>
      <c r="AA44">
        <v>0</v>
      </c>
      <c r="AB44">
        <v>9.3309999999999995</v>
      </c>
      <c r="AC44">
        <v>0</v>
      </c>
      <c r="AD44">
        <v>0</v>
      </c>
      <c r="AE44">
        <v>49.436556000000003</v>
      </c>
      <c r="AF44">
        <v>8.8740000000000006</v>
      </c>
      <c r="AG44">
        <v>39.515999999999998</v>
      </c>
      <c r="AH44">
        <v>61.555</v>
      </c>
      <c r="AI44">
        <v>3.1825000000000001</v>
      </c>
      <c r="AJ44">
        <v>0</v>
      </c>
      <c r="AK44">
        <v>50.76</v>
      </c>
      <c r="AL44">
        <v>36.021999999999998</v>
      </c>
      <c r="AM44">
        <v>0</v>
      </c>
      <c r="AN44">
        <v>0.86085</v>
      </c>
      <c r="AO44">
        <v>16.170000000000002</v>
      </c>
      <c r="AP44">
        <v>12.169499999999999</v>
      </c>
      <c r="AQ44">
        <v>0</v>
      </c>
      <c r="AR44">
        <v>15.456</v>
      </c>
      <c r="AS44">
        <v>10.7616</v>
      </c>
      <c r="AT44">
        <v>17.580010000000001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2175.4615600000002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375.08843100000001</v>
      </c>
      <c r="L45">
        <v>475.2</v>
      </c>
      <c r="M45">
        <v>92</v>
      </c>
      <c r="N45">
        <v>57.959899999999998</v>
      </c>
      <c r="O45">
        <v>123.66562500000001</v>
      </c>
      <c r="P45">
        <v>103.5</v>
      </c>
      <c r="Q45">
        <v>5.8</v>
      </c>
      <c r="R45">
        <v>26.617699999999999</v>
      </c>
      <c r="S45">
        <v>13.624663</v>
      </c>
      <c r="T45">
        <v>0</v>
      </c>
      <c r="U45">
        <v>275.625</v>
      </c>
      <c r="V45">
        <v>15.464600000000001</v>
      </c>
      <c r="W45">
        <v>43.938800000000001</v>
      </c>
      <c r="X45">
        <v>147.515625</v>
      </c>
      <c r="Y45">
        <v>0</v>
      </c>
      <c r="Z45">
        <v>6.5208000000000004</v>
      </c>
      <c r="AA45">
        <v>0</v>
      </c>
      <c r="AB45">
        <v>9.3309999999999995</v>
      </c>
      <c r="AC45">
        <v>0</v>
      </c>
      <c r="AD45">
        <v>0</v>
      </c>
      <c r="AE45">
        <v>49.436556000000003</v>
      </c>
      <c r="AF45">
        <v>8.8740000000000006</v>
      </c>
      <c r="AG45">
        <v>39.515999999999998</v>
      </c>
      <c r="AH45">
        <v>61.555</v>
      </c>
      <c r="AI45">
        <v>0</v>
      </c>
      <c r="AJ45">
        <v>0</v>
      </c>
      <c r="AK45">
        <v>50.76</v>
      </c>
      <c r="AL45">
        <v>36.021999999999998</v>
      </c>
      <c r="AM45">
        <v>0</v>
      </c>
      <c r="AN45">
        <v>0.86085</v>
      </c>
      <c r="AO45">
        <v>16.170000000000002</v>
      </c>
      <c r="AP45">
        <v>12.169499999999999</v>
      </c>
      <c r="AQ45">
        <v>0</v>
      </c>
      <c r="AR45">
        <v>15.456</v>
      </c>
      <c r="AS45">
        <v>10.7616</v>
      </c>
      <c r="AT45">
        <v>17.580010000000001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2167.0136600000001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375.08843100000001</v>
      </c>
      <c r="L46">
        <v>475.2</v>
      </c>
      <c r="M46">
        <v>92</v>
      </c>
      <c r="N46">
        <v>57.959899999999998</v>
      </c>
      <c r="O46">
        <v>123.66562500000001</v>
      </c>
      <c r="P46">
        <v>103.5</v>
      </c>
      <c r="Q46">
        <v>5.8</v>
      </c>
      <c r="R46">
        <v>26.617699999999999</v>
      </c>
      <c r="S46">
        <v>13.564342999999999</v>
      </c>
      <c r="T46">
        <v>0</v>
      </c>
      <c r="U46">
        <v>275.625</v>
      </c>
      <c r="V46">
        <v>15.464600000000001</v>
      </c>
      <c r="W46">
        <v>43.938800000000001</v>
      </c>
      <c r="X46">
        <v>147.515625</v>
      </c>
      <c r="Y46">
        <v>0</v>
      </c>
      <c r="Z46">
        <v>6.5208000000000004</v>
      </c>
      <c r="AA46">
        <v>0</v>
      </c>
      <c r="AB46">
        <v>9.3309999999999995</v>
      </c>
      <c r="AC46">
        <v>0</v>
      </c>
      <c r="AD46">
        <v>0</v>
      </c>
      <c r="AE46">
        <v>49.436556000000003</v>
      </c>
      <c r="AF46">
        <v>8.8740000000000006</v>
      </c>
      <c r="AG46">
        <v>39.515999999999998</v>
      </c>
      <c r="AH46">
        <v>61.555</v>
      </c>
      <c r="AI46">
        <v>0</v>
      </c>
      <c r="AJ46">
        <v>0</v>
      </c>
      <c r="AK46">
        <v>50.76</v>
      </c>
      <c r="AL46">
        <v>24.402000000000001</v>
      </c>
      <c r="AM46">
        <v>0</v>
      </c>
      <c r="AN46">
        <v>0.86085</v>
      </c>
      <c r="AO46">
        <v>16.170000000000002</v>
      </c>
      <c r="AP46">
        <v>12.169499999999999</v>
      </c>
      <c r="AQ46">
        <v>0</v>
      </c>
      <c r="AR46">
        <v>15.456</v>
      </c>
      <c r="AS46">
        <v>10.7616</v>
      </c>
      <c r="AT46">
        <v>17.580010000000001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2155.3333400000001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375.08843100000001</v>
      </c>
      <c r="L47">
        <v>505.2</v>
      </c>
      <c r="M47">
        <v>92</v>
      </c>
      <c r="N47">
        <v>57.959899999999998</v>
      </c>
      <c r="O47">
        <v>123.66562500000001</v>
      </c>
      <c r="P47">
        <v>103.5</v>
      </c>
      <c r="Q47">
        <v>5.8</v>
      </c>
      <c r="R47">
        <v>26.617699999999999</v>
      </c>
      <c r="S47">
        <v>13.624663</v>
      </c>
      <c r="T47">
        <v>0</v>
      </c>
      <c r="U47">
        <v>275.625</v>
      </c>
      <c r="V47">
        <v>15.464600000000001</v>
      </c>
      <c r="W47">
        <v>43.938800000000001</v>
      </c>
      <c r="X47">
        <v>147.515625</v>
      </c>
      <c r="Y47">
        <v>0</v>
      </c>
      <c r="Z47">
        <v>0</v>
      </c>
      <c r="AA47">
        <v>0</v>
      </c>
      <c r="AB47">
        <v>9.3309999999999995</v>
      </c>
      <c r="AC47">
        <v>0</v>
      </c>
      <c r="AD47">
        <v>0</v>
      </c>
      <c r="AE47">
        <v>49.436556000000003</v>
      </c>
      <c r="AF47">
        <v>8.8740000000000006</v>
      </c>
      <c r="AG47">
        <v>39.515999999999998</v>
      </c>
      <c r="AH47">
        <v>61.555</v>
      </c>
      <c r="AI47">
        <v>0</v>
      </c>
      <c r="AJ47">
        <v>0</v>
      </c>
      <c r="AK47">
        <v>50.76</v>
      </c>
      <c r="AL47">
        <v>24.402000000000001</v>
      </c>
      <c r="AM47">
        <v>0</v>
      </c>
      <c r="AN47">
        <v>0.86085</v>
      </c>
      <c r="AO47">
        <v>16.170000000000002</v>
      </c>
      <c r="AP47">
        <v>12.169499999999999</v>
      </c>
      <c r="AQ47">
        <v>0</v>
      </c>
      <c r="AR47">
        <v>22.08</v>
      </c>
      <c r="AS47">
        <v>10.7616</v>
      </c>
      <c r="AT47">
        <v>17.580010000000001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2185.4968600000002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375.08843100000001</v>
      </c>
      <c r="L48">
        <v>505.2</v>
      </c>
      <c r="M48">
        <v>92</v>
      </c>
      <c r="N48">
        <v>57.959899999999998</v>
      </c>
      <c r="O48">
        <v>123.66562500000001</v>
      </c>
      <c r="P48">
        <v>103.5</v>
      </c>
      <c r="Q48">
        <v>5.8</v>
      </c>
      <c r="R48">
        <v>26.617699999999999</v>
      </c>
      <c r="S48">
        <v>13.624663</v>
      </c>
      <c r="T48">
        <v>0</v>
      </c>
      <c r="U48">
        <v>275.625</v>
      </c>
      <c r="V48">
        <v>15.464600000000001</v>
      </c>
      <c r="W48">
        <v>43.938800000000001</v>
      </c>
      <c r="X48">
        <v>147.515625</v>
      </c>
      <c r="Y48">
        <v>0</v>
      </c>
      <c r="Z48">
        <v>0</v>
      </c>
      <c r="AA48">
        <v>0</v>
      </c>
      <c r="AB48">
        <v>9.3309999999999995</v>
      </c>
      <c r="AC48">
        <v>0</v>
      </c>
      <c r="AD48">
        <v>0</v>
      </c>
      <c r="AE48">
        <v>49.436556000000003</v>
      </c>
      <c r="AF48">
        <v>8.8740000000000006</v>
      </c>
      <c r="AG48">
        <v>39.515999999999998</v>
      </c>
      <c r="AH48">
        <v>61.555</v>
      </c>
      <c r="AI48">
        <v>0</v>
      </c>
      <c r="AJ48">
        <v>0</v>
      </c>
      <c r="AK48">
        <v>50.76</v>
      </c>
      <c r="AL48">
        <v>24.402000000000001</v>
      </c>
      <c r="AM48">
        <v>0</v>
      </c>
      <c r="AN48">
        <v>0.86085</v>
      </c>
      <c r="AO48">
        <v>16.170000000000002</v>
      </c>
      <c r="AP48">
        <v>12.169499999999999</v>
      </c>
      <c r="AQ48">
        <v>0</v>
      </c>
      <c r="AR48">
        <v>22.08</v>
      </c>
      <c r="AS48">
        <v>10.7616</v>
      </c>
      <c r="AT48">
        <v>17.580010000000001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2185.4968600000002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375.08843100000001</v>
      </c>
      <c r="L49">
        <v>505.2</v>
      </c>
      <c r="M49">
        <v>92</v>
      </c>
      <c r="N49">
        <v>57.959899999999998</v>
      </c>
      <c r="O49">
        <v>123.66562500000001</v>
      </c>
      <c r="P49">
        <v>103.5</v>
      </c>
      <c r="Q49">
        <v>5.8</v>
      </c>
      <c r="R49">
        <v>26.617699999999999</v>
      </c>
      <c r="S49">
        <v>13.624663</v>
      </c>
      <c r="T49">
        <v>0</v>
      </c>
      <c r="U49">
        <v>275.625</v>
      </c>
      <c r="V49">
        <v>15.464600000000001</v>
      </c>
      <c r="W49">
        <v>43.097000000000001</v>
      </c>
      <c r="X49">
        <v>147.515625</v>
      </c>
      <c r="Y49">
        <v>0</v>
      </c>
      <c r="Z49">
        <v>0</v>
      </c>
      <c r="AA49">
        <v>0</v>
      </c>
      <c r="AB49">
        <v>9.3309999999999995</v>
      </c>
      <c r="AC49">
        <v>0</v>
      </c>
      <c r="AD49">
        <v>0</v>
      </c>
      <c r="AE49">
        <v>49.436556000000003</v>
      </c>
      <c r="AF49">
        <v>8.8740000000000006</v>
      </c>
      <c r="AG49">
        <v>39.515999999999998</v>
      </c>
      <c r="AH49">
        <v>61.555</v>
      </c>
      <c r="AI49">
        <v>0</v>
      </c>
      <c r="AJ49">
        <v>0</v>
      </c>
      <c r="AK49">
        <v>50.76</v>
      </c>
      <c r="AL49">
        <v>24.402000000000001</v>
      </c>
      <c r="AM49">
        <v>0</v>
      </c>
      <c r="AN49">
        <v>0.86085</v>
      </c>
      <c r="AO49">
        <v>16.170000000000002</v>
      </c>
      <c r="AP49">
        <v>12.169499999999999</v>
      </c>
      <c r="AQ49">
        <v>0</v>
      </c>
      <c r="AR49">
        <v>22.08</v>
      </c>
      <c r="AS49">
        <v>10.7616</v>
      </c>
      <c r="AT49">
        <v>17.580010000000001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2184.6550600000005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375.08843100000001</v>
      </c>
      <c r="L50">
        <v>505.2</v>
      </c>
      <c r="M50">
        <v>92</v>
      </c>
      <c r="N50">
        <v>57.959899999999998</v>
      </c>
      <c r="O50">
        <v>123.66562500000001</v>
      </c>
      <c r="P50">
        <v>103.5</v>
      </c>
      <c r="Q50">
        <v>5.8</v>
      </c>
      <c r="R50">
        <v>26.617699999999999</v>
      </c>
      <c r="S50">
        <v>13.624663</v>
      </c>
      <c r="T50">
        <v>0</v>
      </c>
      <c r="U50">
        <v>275.625</v>
      </c>
      <c r="V50">
        <v>15.464600000000001</v>
      </c>
      <c r="W50">
        <v>43.097000000000001</v>
      </c>
      <c r="X50">
        <v>147.515625</v>
      </c>
      <c r="Y50">
        <v>0</v>
      </c>
      <c r="Z50">
        <v>0</v>
      </c>
      <c r="AA50">
        <v>0</v>
      </c>
      <c r="AB50">
        <v>9.3309999999999995</v>
      </c>
      <c r="AC50">
        <v>0</v>
      </c>
      <c r="AD50">
        <v>0</v>
      </c>
      <c r="AE50">
        <v>49.436556000000003</v>
      </c>
      <c r="AF50">
        <v>8.8740000000000006</v>
      </c>
      <c r="AG50">
        <v>39.515999999999998</v>
      </c>
      <c r="AH50">
        <v>61.555</v>
      </c>
      <c r="AI50">
        <v>0</v>
      </c>
      <c r="AJ50">
        <v>0</v>
      </c>
      <c r="AK50">
        <v>50.76</v>
      </c>
      <c r="AL50">
        <v>24.402000000000001</v>
      </c>
      <c r="AM50">
        <v>0</v>
      </c>
      <c r="AN50">
        <v>0.86085</v>
      </c>
      <c r="AO50">
        <v>16.170000000000002</v>
      </c>
      <c r="AP50">
        <v>12.169499999999999</v>
      </c>
      <c r="AQ50">
        <v>0</v>
      </c>
      <c r="AR50">
        <v>22.08</v>
      </c>
      <c r="AS50">
        <v>10.7616</v>
      </c>
      <c r="AT50">
        <v>17.580010000000001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2184.6550600000005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374.75257599999998</v>
      </c>
      <c r="L51">
        <v>505.2</v>
      </c>
      <c r="M51">
        <v>92</v>
      </c>
      <c r="N51">
        <v>57.959899999999998</v>
      </c>
      <c r="O51">
        <v>123.66562500000001</v>
      </c>
      <c r="P51">
        <v>103.5</v>
      </c>
      <c r="Q51">
        <v>5.8</v>
      </c>
      <c r="R51">
        <v>26.617699999999999</v>
      </c>
      <c r="S51">
        <v>6.77</v>
      </c>
      <c r="T51">
        <v>0</v>
      </c>
      <c r="U51">
        <v>275.625</v>
      </c>
      <c r="V51">
        <v>15.464600000000001</v>
      </c>
      <c r="W51">
        <v>43.097000000000001</v>
      </c>
      <c r="X51">
        <v>147.515625</v>
      </c>
      <c r="Y51">
        <v>0</v>
      </c>
      <c r="Z51">
        <v>0</v>
      </c>
      <c r="AA51">
        <v>0</v>
      </c>
      <c r="AB51">
        <v>9.3309999999999995</v>
      </c>
      <c r="AC51">
        <v>0</v>
      </c>
      <c r="AD51">
        <v>0</v>
      </c>
      <c r="AE51">
        <v>49.436556000000003</v>
      </c>
      <c r="AF51">
        <v>8.8740000000000006</v>
      </c>
      <c r="AG51">
        <v>39.515999999999998</v>
      </c>
      <c r="AH51">
        <v>61.555</v>
      </c>
      <c r="AI51">
        <v>0</v>
      </c>
      <c r="AJ51">
        <v>0</v>
      </c>
      <c r="AK51">
        <v>50.76</v>
      </c>
      <c r="AL51">
        <v>24.402000000000001</v>
      </c>
      <c r="AM51">
        <v>0</v>
      </c>
      <c r="AN51">
        <v>0.86085</v>
      </c>
      <c r="AO51">
        <v>19.404</v>
      </c>
      <c r="AP51">
        <v>12.169499999999999</v>
      </c>
      <c r="AQ51">
        <v>0</v>
      </c>
      <c r="AR51">
        <v>22.08</v>
      </c>
      <c r="AS51">
        <v>10.7616</v>
      </c>
      <c r="AT51">
        <v>17.580010000000001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2180.6985420000001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374.75257599999998</v>
      </c>
      <c r="L52">
        <v>505.2</v>
      </c>
      <c r="M52">
        <v>92</v>
      </c>
      <c r="N52">
        <v>57.959899999999998</v>
      </c>
      <c r="O52">
        <v>123.66562500000001</v>
      </c>
      <c r="P52">
        <v>103.5</v>
      </c>
      <c r="Q52">
        <v>5.8</v>
      </c>
      <c r="R52">
        <v>26.617699999999999</v>
      </c>
      <c r="S52">
        <v>6.77</v>
      </c>
      <c r="T52">
        <v>0</v>
      </c>
      <c r="U52">
        <v>275.625</v>
      </c>
      <c r="V52">
        <v>15.464600000000001</v>
      </c>
      <c r="W52">
        <v>43.097000000000001</v>
      </c>
      <c r="X52">
        <v>147.515625</v>
      </c>
      <c r="Y52">
        <v>0</v>
      </c>
      <c r="Z52">
        <v>0</v>
      </c>
      <c r="AA52">
        <v>0</v>
      </c>
      <c r="AB52">
        <v>9.3309999999999995</v>
      </c>
      <c r="AC52">
        <v>0</v>
      </c>
      <c r="AD52">
        <v>0</v>
      </c>
      <c r="AE52">
        <v>49.436556000000003</v>
      </c>
      <c r="AF52">
        <v>8.8740000000000006</v>
      </c>
      <c r="AG52">
        <v>39.515999999999998</v>
      </c>
      <c r="AH52">
        <v>61.555</v>
      </c>
      <c r="AI52">
        <v>0</v>
      </c>
      <c r="AJ52">
        <v>0</v>
      </c>
      <c r="AK52">
        <v>50.76</v>
      </c>
      <c r="AL52">
        <v>24.402000000000001</v>
      </c>
      <c r="AM52">
        <v>0</v>
      </c>
      <c r="AN52">
        <v>0.86085</v>
      </c>
      <c r="AO52">
        <v>19.404</v>
      </c>
      <c r="AP52">
        <v>12.169499999999999</v>
      </c>
      <c r="AQ52">
        <v>0</v>
      </c>
      <c r="AR52">
        <v>22.08</v>
      </c>
      <c r="AS52">
        <v>10.7616</v>
      </c>
      <c r="AT52">
        <v>17.580010000000001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2180.6985420000001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352.76331800000003</v>
      </c>
      <c r="L53">
        <v>505.2</v>
      </c>
      <c r="M53">
        <v>92</v>
      </c>
      <c r="N53">
        <v>57.959899999999998</v>
      </c>
      <c r="O53">
        <v>123.66562500000001</v>
      </c>
      <c r="P53">
        <v>103.5</v>
      </c>
      <c r="Q53">
        <v>5.8</v>
      </c>
      <c r="R53">
        <v>26.617699999999999</v>
      </c>
      <c r="S53">
        <v>6.77</v>
      </c>
      <c r="T53">
        <v>0</v>
      </c>
      <c r="U53">
        <v>275.625</v>
      </c>
      <c r="V53">
        <v>15.464600000000001</v>
      </c>
      <c r="W53">
        <v>43.097000000000001</v>
      </c>
      <c r="X53">
        <v>147.515625</v>
      </c>
      <c r="Y53">
        <v>0</v>
      </c>
      <c r="Z53">
        <v>0</v>
      </c>
      <c r="AA53">
        <v>0</v>
      </c>
      <c r="AB53">
        <v>9.3309999999999995</v>
      </c>
      <c r="AC53">
        <v>0</v>
      </c>
      <c r="AD53">
        <v>0</v>
      </c>
      <c r="AE53">
        <v>49.436556000000003</v>
      </c>
      <c r="AF53">
        <v>8.8740000000000006</v>
      </c>
      <c r="AG53">
        <v>39.515999999999998</v>
      </c>
      <c r="AH53">
        <v>61.555</v>
      </c>
      <c r="AI53">
        <v>0</v>
      </c>
      <c r="AJ53">
        <v>0</v>
      </c>
      <c r="AK53">
        <v>50.76</v>
      </c>
      <c r="AL53">
        <v>24.402000000000001</v>
      </c>
      <c r="AM53">
        <v>0</v>
      </c>
      <c r="AN53">
        <v>0.86085</v>
      </c>
      <c r="AO53">
        <v>19.404</v>
      </c>
      <c r="AP53">
        <v>12.169499999999999</v>
      </c>
      <c r="AQ53">
        <v>0</v>
      </c>
      <c r="AR53">
        <v>22.08</v>
      </c>
      <c r="AS53">
        <v>13.452</v>
      </c>
      <c r="AT53">
        <v>17.580010000000001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2161.3996840000004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352.76331800000003</v>
      </c>
      <c r="L54">
        <v>485.2</v>
      </c>
      <c r="M54">
        <v>92</v>
      </c>
      <c r="N54">
        <v>57.959899999999998</v>
      </c>
      <c r="O54">
        <v>123.66562500000001</v>
      </c>
      <c r="P54">
        <v>103.5</v>
      </c>
      <c r="Q54">
        <v>5.8</v>
      </c>
      <c r="R54">
        <v>26.617699999999999</v>
      </c>
      <c r="S54">
        <v>6.77</v>
      </c>
      <c r="T54">
        <v>0</v>
      </c>
      <c r="U54">
        <v>275.625</v>
      </c>
      <c r="V54">
        <v>15.464600000000001</v>
      </c>
      <c r="W54">
        <v>43.097000000000001</v>
      </c>
      <c r="X54">
        <v>147.515625</v>
      </c>
      <c r="Y54">
        <v>0</v>
      </c>
      <c r="Z54">
        <v>0</v>
      </c>
      <c r="AA54">
        <v>0</v>
      </c>
      <c r="AB54">
        <v>9.3309999999999995</v>
      </c>
      <c r="AC54">
        <v>0</v>
      </c>
      <c r="AD54">
        <v>0</v>
      </c>
      <c r="AE54">
        <v>49.436556000000003</v>
      </c>
      <c r="AF54">
        <v>8.8740000000000006</v>
      </c>
      <c r="AG54">
        <v>39.515999999999998</v>
      </c>
      <c r="AH54">
        <v>61.555</v>
      </c>
      <c r="AI54">
        <v>0</v>
      </c>
      <c r="AJ54">
        <v>0</v>
      </c>
      <c r="AK54">
        <v>50.76</v>
      </c>
      <c r="AL54">
        <v>24.402000000000001</v>
      </c>
      <c r="AM54">
        <v>0</v>
      </c>
      <c r="AN54">
        <v>0.86085</v>
      </c>
      <c r="AO54">
        <v>19.404</v>
      </c>
      <c r="AP54">
        <v>12.169499999999999</v>
      </c>
      <c r="AQ54">
        <v>0</v>
      </c>
      <c r="AR54">
        <v>22.08</v>
      </c>
      <c r="AS54">
        <v>13.452</v>
      </c>
      <c r="AT54">
        <v>17.580010000000001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2141.399684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355.79472299999998</v>
      </c>
      <c r="L55">
        <v>395.23</v>
      </c>
      <c r="M55">
        <v>92</v>
      </c>
      <c r="N55">
        <v>57.959899999999998</v>
      </c>
      <c r="O55">
        <v>123.66562500000001</v>
      </c>
      <c r="P55">
        <v>103.5</v>
      </c>
      <c r="Q55">
        <v>6.2492179999999999</v>
      </c>
      <c r="R55">
        <v>26.617699999999999</v>
      </c>
      <c r="S55">
        <v>7.9</v>
      </c>
      <c r="T55">
        <v>0</v>
      </c>
      <c r="U55">
        <v>275.625</v>
      </c>
      <c r="V55">
        <v>15.464600000000001</v>
      </c>
      <c r="W55">
        <v>43.097000000000001</v>
      </c>
      <c r="X55">
        <v>147.515625</v>
      </c>
      <c r="Y55">
        <v>0</v>
      </c>
      <c r="Z55">
        <v>0</v>
      </c>
      <c r="AA55">
        <v>0</v>
      </c>
      <c r="AB55">
        <v>9.3309999999999995</v>
      </c>
      <c r="AC55">
        <v>0</v>
      </c>
      <c r="AD55">
        <v>0</v>
      </c>
      <c r="AE55">
        <v>49.436556000000003</v>
      </c>
      <c r="AF55">
        <v>8.8740000000000006</v>
      </c>
      <c r="AG55">
        <v>39.515999999999998</v>
      </c>
      <c r="AH55">
        <v>61.555</v>
      </c>
      <c r="AI55">
        <v>0</v>
      </c>
      <c r="AJ55">
        <v>0</v>
      </c>
      <c r="AK55">
        <v>50.76</v>
      </c>
      <c r="AL55">
        <v>24.402000000000001</v>
      </c>
      <c r="AM55">
        <v>0</v>
      </c>
      <c r="AN55">
        <v>0.86085</v>
      </c>
      <c r="AO55">
        <v>19.404</v>
      </c>
      <c r="AP55">
        <v>12.169499999999999</v>
      </c>
      <c r="AQ55">
        <v>0</v>
      </c>
      <c r="AR55">
        <v>22.08</v>
      </c>
      <c r="AS55">
        <v>13.452</v>
      </c>
      <c r="AT55">
        <v>17.580010000000001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2056.0403070000002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355.79472299999998</v>
      </c>
      <c r="L56">
        <v>395.23</v>
      </c>
      <c r="M56">
        <v>92</v>
      </c>
      <c r="N56">
        <v>57.959899999999998</v>
      </c>
      <c r="O56">
        <v>123.66562500000001</v>
      </c>
      <c r="P56">
        <v>103.5</v>
      </c>
      <c r="Q56">
        <v>5.93</v>
      </c>
      <c r="R56">
        <v>26.617699999999999</v>
      </c>
      <c r="S56">
        <v>7.9</v>
      </c>
      <c r="T56">
        <v>0</v>
      </c>
      <c r="U56">
        <v>275.625</v>
      </c>
      <c r="V56">
        <v>15.464600000000001</v>
      </c>
      <c r="W56">
        <v>43.097000000000001</v>
      </c>
      <c r="X56">
        <v>147.515625</v>
      </c>
      <c r="Y56">
        <v>0</v>
      </c>
      <c r="Z56">
        <v>0</v>
      </c>
      <c r="AA56">
        <v>0</v>
      </c>
      <c r="AB56">
        <v>9.3309999999999995</v>
      </c>
      <c r="AC56">
        <v>0</v>
      </c>
      <c r="AD56">
        <v>0</v>
      </c>
      <c r="AE56">
        <v>49.436556000000003</v>
      </c>
      <c r="AF56">
        <v>8.8740000000000006</v>
      </c>
      <c r="AG56">
        <v>39.515999999999998</v>
      </c>
      <c r="AH56">
        <v>61.555</v>
      </c>
      <c r="AI56">
        <v>0</v>
      </c>
      <c r="AJ56">
        <v>0</v>
      </c>
      <c r="AK56">
        <v>50.76</v>
      </c>
      <c r="AL56">
        <v>24.402000000000001</v>
      </c>
      <c r="AM56">
        <v>0</v>
      </c>
      <c r="AN56">
        <v>0.86085</v>
      </c>
      <c r="AO56">
        <v>19.404</v>
      </c>
      <c r="AP56">
        <v>12.169499999999999</v>
      </c>
      <c r="AQ56">
        <v>0</v>
      </c>
      <c r="AR56">
        <v>22.08</v>
      </c>
      <c r="AS56">
        <v>13.452</v>
      </c>
      <c r="AT56">
        <v>17.580010000000001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2055.7210890000001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355.79472299999998</v>
      </c>
      <c r="L57">
        <v>425.23</v>
      </c>
      <c r="M57">
        <v>92</v>
      </c>
      <c r="N57">
        <v>57.959899999999998</v>
      </c>
      <c r="O57">
        <v>123.66562500000001</v>
      </c>
      <c r="P57">
        <v>103.5</v>
      </c>
      <c r="Q57">
        <v>5.93</v>
      </c>
      <c r="R57">
        <v>26.617699999999999</v>
      </c>
      <c r="S57">
        <v>7.9</v>
      </c>
      <c r="T57">
        <v>0</v>
      </c>
      <c r="U57">
        <v>275.625</v>
      </c>
      <c r="V57">
        <v>15.464600000000001</v>
      </c>
      <c r="W57">
        <v>43.097000000000001</v>
      </c>
      <c r="X57">
        <v>147.515625</v>
      </c>
      <c r="Y57">
        <v>0</v>
      </c>
      <c r="Z57">
        <v>0</v>
      </c>
      <c r="AA57">
        <v>0</v>
      </c>
      <c r="AB57">
        <v>9.3309999999999995</v>
      </c>
      <c r="AC57">
        <v>0</v>
      </c>
      <c r="AD57">
        <v>0</v>
      </c>
      <c r="AE57">
        <v>49.436556000000003</v>
      </c>
      <c r="AF57">
        <v>8.8740000000000006</v>
      </c>
      <c r="AG57">
        <v>39.515999999999998</v>
      </c>
      <c r="AH57">
        <v>61.555</v>
      </c>
      <c r="AI57">
        <v>0</v>
      </c>
      <c r="AJ57">
        <v>0</v>
      </c>
      <c r="AK57">
        <v>50.76</v>
      </c>
      <c r="AL57">
        <v>24.402000000000001</v>
      </c>
      <c r="AM57">
        <v>0</v>
      </c>
      <c r="AN57">
        <v>0.86085</v>
      </c>
      <c r="AO57">
        <v>19.404</v>
      </c>
      <c r="AP57">
        <v>12.169499999999999</v>
      </c>
      <c r="AQ57">
        <v>0</v>
      </c>
      <c r="AR57">
        <v>22.08</v>
      </c>
      <c r="AS57">
        <v>13.452</v>
      </c>
      <c r="AT57">
        <v>17.580010000000001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2085.7210890000001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355.79472299999998</v>
      </c>
      <c r="L58">
        <v>485.23</v>
      </c>
      <c r="M58">
        <v>92</v>
      </c>
      <c r="N58">
        <v>57.959899999999998</v>
      </c>
      <c r="O58">
        <v>123.66562500000001</v>
      </c>
      <c r="P58">
        <v>103.5</v>
      </c>
      <c r="Q58">
        <v>5.93</v>
      </c>
      <c r="R58">
        <v>26.617699999999999</v>
      </c>
      <c r="S58">
        <v>7.9</v>
      </c>
      <c r="T58">
        <v>0</v>
      </c>
      <c r="U58">
        <v>275.625</v>
      </c>
      <c r="V58">
        <v>15.464600000000001</v>
      </c>
      <c r="W58">
        <v>43.097000000000001</v>
      </c>
      <c r="X58">
        <v>147.515625</v>
      </c>
      <c r="Y58">
        <v>0</v>
      </c>
      <c r="Z58">
        <v>0</v>
      </c>
      <c r="AA58">
        <v>0</v>
      </c>
      <c r="AB58">
        <v>9.3309999999999995</v>
      </c>
      <c r="AC58">
        <v>0</v>
      </c>
      <c r="AD58">
        <v>0</v>
      </c>
      <c r="AE58">
        <v>49.436556000000003</v>
      </c>
      <c r="AF58">
        <v>8.8740000000000006</v>
      </c>
      <c r="AG58">
        <v>39.515999999999998</v>
      </c>
      <c r="AH58">
        <v>61.555</v>
      </c>
      <c r="AI58">
        <v>0</v>
      </c>
      <c r="AJ58">
        <v>0</v>
      </c>
      <c r="AK58">
        <v>50.76</v>
      </c>
      <c r="AL58">
        <v>24.402000000000001</v>
      </c>
      <c r="AM58">
        <v>0</v>
      </c>
      <c r="AN58">
        <v>0.86085</v>
      </c>
      <c r="AO58">
        <v>19.404</v>
      </c>
      <c r="AP58">
        <v>12.169499999999999</v>
      </c>
      <c r="AQ58">
        <v>0</v>
      </c>
      <c r="AR58">
        <v>22.08</v>
      </c>
      <c r="AS58">
        <v>13.452</v>
      </c>
      <c r="AT58">
        <v>17.580010000000001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2145.7210890000006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356.188017</v>
      </c>
      <c r="L59">
        <v>463.23</v>
      </c>
      <c r="M59">
        <v>92</v>
      </c>
      <c r="N59">
        <v>57.959899999999998</v>
      </c>
      <c r="O59">
        <v>123.66562500000001</v>
      </c>
      <c r="P59">
        <v>103.5</v>
      </c>
      <c r="Q59">
        <v>5.93</v>
      </c>
      <c r="R59">
        <v>36.622999999999998</v>
      </c>
      <c r="S59">
        <v>7.9</v>
      </c>
      <c r="T59">
        <v>0</v>
      </c>
      <c r="U59">
        <v>275.625</v>
      </c>
      <c r="V59">
        <v>15.464600000000001</v>
      </c>
      <c r="W59">
        <v>42.49</v>
      </c>
      <c r="X59">
        <v>147.515625</v>
      </c>
      <c r="Y59">
        <v>0</v>
      </c>
      <c r="Z59">
        <v>3.3</v>
      </c>
      <c r="AA59">
        <v>0</v>
      </c>
      <c r="AB59">
        <v>9.3309999999999995</v>
      </c>
      <c r="AC59">
        <v>0</v>
      </c>
      <c r="AD59">
        <v>0</v>
      </c>
      <c r="AE59">
        <v>49.436556000000003</v>
      </c>
      <c r="AF59">
        <v>8.8740000000000006</v>
      </c>
      <c r="AG59">
        <v>39.515999999999998</v>
      </c>
      <c r="AH59">
        <v>61.555</v>
      </c>
      <c r="AI59">
        <v>0</v>
      </c>
      <c r="AJ59">
        <v>0</v>
      </c>
      <c r="AK59">
        <v>50.76</v>
      </c>
      <c r="AL59">
        <v>24.402000000000001</v>
      </c>
      <c r="AM59">
        <v>0</v>
      </c>
      <c r="AN59">
        <v>0.86085</v>
      </c>
      <c r="AO59">
        <v>19.404</v>
      </c>
      <c r="AP59">
        <v>12.169499999999999</v>
      </c>
      <c r="AQ59">
        <v>0</v>
      </c>
      <c r="AR59">
        <v>15.456</v>
      </c>
      <c r="AS59">
        <v>13.452</v>
      </c>
      <c r="AT59">
        <v>17.580010000000001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2130.1886830000003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388.40890000000002</v>
      </c>
      <c r="L60">
        <v>487.23</v>
      </c>
      <c r="M60">
        <v>92</v>
      </c>
      <c r="N60">
        <v>57.959899999999998</v>
      </c>
      <c r="O60">
        <v>123.66562500000001</v>
      </c>
      <c r="P60">
        <v>103.5</v>
      </c>
      <c r="Q60">
        <v>5.93</v>
      </c>
      <c r="R60">
        <v>36.622999999999998</v>
      </c>
      <c r="S60">
        <v>7.9</v>
      </c>
      <c r="T60">
        <v>0</v>
      </c>
      <c r="U60">
        <v>275.625</v>
      </c>
      <c r="V60">
        <v>20.73</v>
      </c>
      <c r="W60">
        <v>42.49</v>
      </c>
      <c r="X60">
        <v>147.515625</v>
      </c>
      <c r="Y60">
        <v>0</v>
      </c>
      <c r="Z60">
        <v>6.5208000000000004</v>
      </c>
      <c r="AA60">
        <v>0</v>
      </c>
      <c r="AB60">
        <v>9.3309999999999995</v>
      </c>
      <c r="AC60">
        <v>0</v>
      </c>
      <c r="AD60">
        <v>0</v>
      </c>
      <c r="AE60">
        <v>49.436556000000003</v>
      </c>
      <c r="AF60">
        <v>8.8740000000000006</v>
      </c>
      <c r="AG60">
        <v>39.515999999999998</v>
      </c>
      <c r="AH60">
        <v>61.555</v>
      </c>
      <c r="AI60">
        <v>0</v>
      </c>
      <c r="AJ60">
        <v>0</v>
      </c>
      <c r="AK60">
        <v>50.76</v>
      </c>
      <c r="AL60">
        <v>24.402000000000001</v>
      </c>
      <c r="AM60">
        <v>0</v>
      </c>
      <c r="AN60">
        <v>0.86085</v>
      </c>
      <c r="AO60">
        <v>19.404</v>
      </c>
      <c r="AP60">
        <v>12.169499999999999</v>
      </c>
      <c r="AQ60">
        <v>0</v>
      </c>
      <c r="AR60">
        <v>15.456</v>
      </c>
      <c r="AS60">
        <v>13.452</v>
      </c>
      <c r="AT60">
        <v>17.580010000000001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2194.895766000001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393.40890000000002</v>
      </c>
      <c r="L61">
        <v>516.23</v>
      </c>
      <c r="M61">
        <v>92</v>
      </c>
      <c r="N61">
        <v>57.959899999999998</v>
      </c>
      <c r="O61">
        <v>123.66562500000001</v>
      </c>
      <c r="P61">
        <v>103.5</v>
      </c>
      <c r="Q61">
        <v>5.93</v>
      </c>
      <c r="R61">
        <v>42.390099999999997</v>
      </c>
      <c r="S61">
        <v>7.9</v>
      </c>
      <c r="T61">
        <v>0</v>
      </c>
      <c r="U61">
        <v>275.625</v>
      </c>
      <c r="V61">
        <v>20.73</v>
      </c>
      <c r="W61">
        <v>42.49</v>
      </c>
      <c r="X61">
        <v>147.515625</v>
      </c>
      <c r="Y61">
        <v>0</v>
      </c>
      <c r="Z61">
        <v>6.5208000000000004</v>
      </c>
      <c r="AA61">
        <v>0</v>
      </c>
      <c r="AB61">
        <v>9.3309999999999995</v>
      </c>
      <c r="AC61">
        <v>0</v>
      </c>
      <c r="AD61">
        <v>0</v>
      </c>
      <c r="AE61">
        <v>49.436556000000003</v>
      </c>
      <c r="AF61">
        <v>8.8740000000000006</v>
      </c>
      <c r="AG61">
        <v>39.515999999999998</v>
      </c>
      <c r="AH61">
        <v>61.555</v>
      </c>
      <c r="AI61">
        <v>0</v>
      </c>
      <c r="AJ61">
        <v>0</v>
      </c>
      <c r="AK61">
        <v>50.76</v>
      </c>
      <c r="AL61">
        <v>52.29</v>
      </c>
      <c r="AM61">
        <v>0</v>
      </c>
      <c r="AN61">
        <v>0.86085</v>
      </c>
      <c r="AO61">
        <v>19.404</v>
      </c>
      <c r="AP61">
        <v>12.169499999999999</v>
      </c>
      <c r="AQ61">
        <v>0</v>
      </c>
      <c r="AR61">
        <v>15.456</v>
      </c>
      <c r="AS61">
        <v>13.452</v>
      </c>
      <c r="AT61">
        <v>17.580010000000001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2262.550866000001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393.40890000000002</v>
      </c>
      <c r="L62">
        <v>539.23</v>
      </c>
      <c r="M62">
        <v>92</v>
      </c>
      <c r="N62">
        <v>57.959899999999998</v>
      </c>
      <c r="O62">
        <v>123.66562500000001</v>
      </c>
      <c r="P62">
        <v>103.5</v>
      </c>
      <c r="Q62">
        <v>5.93</v>
      </c>
      <c r="R62">
        <v>42.390099999999997</v>
      </c>
      <c r="S62">
        <v>7.9</v>
      </c>
      <c r="T62">
        <v>0</v>
      </c>
      <c r="U62">
        <v>275.625</v>
      </c>
      <c r="V62">
        <v>20.73</v>
      </c>
      <c r="W62">
        <v>42.49</v>
      </c>
      <c r="X62">
        <v>147.515625</v>
      </c>
      <c r="Y62">
        <v>0</v>
      </c>
      <c r="Z62">
        <v>6.5208000000000004</v>
      </c>
      <c r="AA62">
        <v>0</v>
      </c>
      <c r="AB62">
        <v>9.3309999999999995</v>
      </c>
      <c r="AC62">
        <v>0</v>
      </c>
      <c r="AD62">
        <v>0</v>
      </c>
      <c r="AE62">
        <v>49.436556000000003</v>
      </c>
      <c r="AF62">
        <v>8.8740000000000006</v>
      </c>
      <c r="AG62">
        <v>39.515999999999998</v>
      </c>
      <c r="AH62">
        <v>61.555</v>
      </c>
      <c r="AI62">
        <v>0</v>
      </c>
      <c r="AJ62">
        <v>0</v>
      </c>
      <c r="AK62">
        <v>50.76</v>
      </c>
      <c r="AL62">
        <v>85.988</v>
      </c>
      <c r="AM62">
        <v>0</v>
      </c>
      <c r="AN62">
        <v>0.86085</v>
      </c>
      <c r="AO62">
        <v>19.404</v>
      </c>
      <c r="AP62">
        <v>12.169499999999999</v>
      </c>
      <c r="AQ62">
        <v>0</v>
      </c>
      <c r="AR62">
        <v>15.456</v>
      </c>
      <c r="AS62">
        <v>13.452</v>
      </c>
      <c r="AT62">
        <v>17.580010000000001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2319.2488660000008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458.40890000000002</v>
      </c>
      <c r="L63">
        <v>554.23</v>
      </c>
      <c r="M63">
        <v>92</v>
      </c>
      <c r="N63">
        <v>57.959899999999998</v>
      </c>
      <c r="O63">
        <v>123.66562500000001</v>
      </c>
      <c r="P63">
        <v>103.5</v>
      </c>
      <c r="Q63">
        <v>5.93</v>
      </c>
      <c r="R63">
        <v>42.390099999999997</v>
      </c>
      <c r="S63">
        <v>7.9</v>
      </c>
      <c r="T63">
        <v>0</v>
      </c>
      <c r="U63">
        <v>275.625</v>
      </c>
      <c r="V63">
        <v>20.73</v>
      </c>
      <c r="W63">
        <v>42.49</v>
      </c>
      <c r="X63">
        <v>147.515625</v>
      </c>
      <c r="Y63">
        <v>0</v>
      </c>
      <c r="Z63">
        <v>6.5208000000000004</v>
      </c>
      <c r="AA63">
        <v>0</v>
      </c>
      <c r="AB63">
        <v>9.3309999999999995</v>
      </c>
      <c r="AC63">
        <v>0</v>
      </c>
      <c r="AD63">
        <v>0</v>
      </c>
      <c r="AE63">
        <v>49.436556000000003</v>
      </c>
      <c r="AF63">
        <v>8.8740000000000006</v>
      </c>
      <c r="AG63">
        <v>39.515999999999998</v>
      </c>
      <c r="AH63">
        <v>61.555</v>
      </c>
      <c r="AI63">
        <v>0</v>
      </c>
      <c r="AJ63">
        <v>0</v>
      </c>
      <c r="AK63">
        <v>50.76</v>
      </c>
      <c r="AL63">
        <v>85.988</v>
      </c>
      <c r="AM63">
        <v>0</v>
      </c>
      <c r="AN63">
        <v>0.86085</v>
      </c>
      <c r="AO63">
        <v>19.404</v>
      </c>
      <c r="AP63">
        <v>12.169499999999999</v>
      </c>
      <c r="AQ63">
        <v>0</v>
      </c>
      <c r="AR63">
        <v>15.456</v>
      </c>
      <c r="AS63">
        <v>13.452</v>
      </c>
      <c r="AT63">
        <v>17.580010000000001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2399.2488660000008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468.40890000000002</v>
      </c>
      <c r="L64">
        <v>554.23</v>
      </c>
      <c r="M64">
        <v>92</v>
      </c>
      <c r="N64">
        <v>57.959899999999998</v>
      </c>
      <c r="O64">
        <v>123.66562500000001</v>
      </c>
      <c r="P64">
        <v>103.5</v>
      </c>
      <c r="Q64">
        <v>5.93</v>
      </c>
      <c r="R64">
        <v>42.390099999999997</v>
      </c>
      <c r="S64">
        <v>7.9</v>
      </c>
      <c r="T64">
        <v>0</v>
      </c>
      <c r="U64">
        <v>275.625</v>
      </c>
      <c r="V64">
        <v>20.73</v>
      </c>
      <c r="W64">
        <v>42.49</v>
      </c>
      <c r="X64">
        <v>147.515625</v>
      </c>
      <c r="Y64">
        <v>0</v>
      </c>
      <c r="Z64">
        <v>6.5208000000000004</v>
      </c>
      <c r="AA64">
        <v>0</v>
      </c>
      <c r="AB64">
        <v>9.3309999999999995</v>
      </c>
      <c r="AC64">
        <v>0</v>
      </c>
      <c r="AD64">
        <v>0</v>
      </c>
      <c r="AE64">
        <v>49.436556000000003</v>
      </c>
      <c r="AF64">
        <v>8.8740000000000006</v>
      </c>
      <c r="AG64">
        <v>39.515999999999998</v>
      </c>
      <c r="AH64">
        <v>61.555</v>
      </c>
      <c r="AI64">
        <v>0</v>
      </c>
      <c r="AJ64">
        <v>0</v>
      </c>
      <c r="AK64">
        <v>50.76</v>
      </c>
      <c r="AL64">
        <v>85.988</v>
      </c>
      <c r="AM64">
        <v>0</v>
      </c>
      <c r="AN64">
        <v>0.86085</v>
      </c>
      <c r="AO64">
        <v>19.404</v>
      </c>
      <c r="AP64">
        <v>12.169499999999999</v>
      </c>
      <c r="AQ64">
        <v>0</v>
      </c>
      <c r="AR64">
        <v>15.456</v>
      </c>
      <c r="AS64">
        <v>13.452</v>
      </c>
      <c r="AT64">
        <v>17.580010000000001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2409.2488660000008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529.44209999999998</v>
      </c>
      <c r="L65">
        <v>607.23009999999999</v>
      </c>
      <c r="M65">
        <v>92</v>
      </c>
      <c r="N65">
        <v>57.959899999999998</v>
      </c>
      <c r="O65">
        <v>123.66562500000001</v>
      </c>
      <c r="P65">
        <v>103.5</v>
      </c>
      <c r="Q65">
        <v>9.0775000000000006</v>
      </c>
      <c r="R65">
        <v>42.390099999999997</v>
      </c>
      <c r="S65">
        <v>11.24</v>
      </c>
      <c r="T65">
        <v>0</v>
      </c>
      <c r="U65">
        <v>275.625</v>
      </c>
      <c r="V65">
        <v>20.73</v>
      </c>
      <c r="W65">
        <v>42.49</v>
      </c>
      <c r="X65">
        <v>147.515625</v>
      </c>
      <c r="Y65">
        <v>0</v>
      </c>
      <c r="Z65">
        <v>6.5208000000000004</v>
      </c>
      <c r="AA65">
        <v>0</v>
      </c>
      <c r="AB65">
        <v>9.3309999999999995</v>
      </c>
      <c r="AC65">
        <v>0</v>
      </c>
      <c r="AD65">
        <v>0</v>
      </c>
      <c r="AE65">
        <v>49.436556000000003</v>
      </c>
      <c r="AF65">
        <v>8.8740000000000006</v>
      </c>
      <c r="AG65">
        <v>39.515999999999998</v>
      </c>
      <c r="AH65">
        <v>61.555</v>
      </c>
      <c r="AI65">
        <v>0</v>
      </c>
      <c r="AJ65">
        <v>0</v>
      </c>
      <c r="AK65">
        <v>50.76</v>
      </c>
      <c r="AL65">
        <v>85.988</v>
      </c>
      <c r="AM65">
        <v>0</v>
      </c>
      <c r="AN65">
        <v>0.86085</v>
      </c>
      <c r="AO65">
        <v>17.64</v>
      </c>
      <c r="AP65">
        <v>12.169499999999999</v>
      </c>
      <c r="AQ65">
        <v>0</v>
      </c>
      <c r="AR65">
        <v>15.456</v>
      </c>
      <c r="AS65">
        <v>21.523199999999999</v>
      </c>
      <c r="AT65">
        <v>17.580010000000001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2536.0768660000003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564.44209999999998</v>
      </c>
      <c r="L66">
        <v>607.23009999999999</v>
      </c>
      <c r="M66">
        <v>92</v>
      </c>
      <c r="N66">
        <v>57.959899999999998</v>
      </c>
      <c r="O66">
        <v>123.66562500000001</v>
      </c>
      <c r="P66">
        <v>103.5</v>
      </c>
      <c r="Q66">
        <v>9.0775000000000006</v>
      </c>
      <c r="R66">
        <v>42.390099999999997</v>
      </c>
      <c r="S66">
        <v>11.24</v>
      </c>
      <c r="T66">
        <v>0</v>
      </c>
      <c r="U66">
        <v>275.625</v>
      </c>
      <c r="V66">
        <v>20.73</v>
      </c>
      <c r="W66">
        <v>42.49</v>
      </c>
      <c r="X66">
        <v>147.515625</v>
      </c>
      <c r="Y66">
        <v>0</v>
      </c>
      <c r="Z66">
        <v>6.5208000000000004</v>
      </c>
      <c r="AA66">
        <v>0</v>
      </c>
      <c r="AB66">
        <v>9.3309999999999995</v>
      </c>
      <c r="AC66">
        <v>0</v>
      </c>
      <c r="AD66">
        <v>0</v>
      </c>
      <c r="AE66">
        <v>49.436556000000003</v>
      </c>
      <c r="AF66">
        <v>8.8740000000000006</v>
      </c>
      <c r="AG66">
        <v>39.515999999999998</v>
      </c>
      <c r="AH66">
        <v>61.555</v>
      </c>
      <c r="AI66">
        <v>0</v>
      </c>
      <c r="AJ66">
        <v>0</v>
      </c>
      <c r="AK66">
        <v>50.76</v>
      </c>
      <c r="AL66">
        <v>52.29</v>
      </c>
      <c r="AM66">
        <v>0</v>
      </c>
      <c r="AN66">
        <v>0.86085</v>
      </c>
      <c r="AO66">
        <v>17.64</v>
      </c>
      <c r="AP66">
        <v>12.169499999999999</v>
      </c>
      <c r="AQ66">
        <v>0</v>
      </c>
      <c r="AR66">
        <v>15.456</v>
      </c>
      <c r="AS66">
        <v>21.523199999999999</v>
      </c>
      <c r="AT66">
        <v>17.580010000000001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2537.3788660000005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604.44209999999998</v>
      </c>
      <c r="L67">
        <v>607.23009999999999</v>
      </c>
      <c r="M67">
        <v>92</v>
      </c>
      <c r="N67">
        <v>57.959899999999998</v>
      </c>
      <c r="O67">
        <v>123.66562500000001</v>
      </c>
      <c r="P67">
        <v>103.5</v>
      </c>
      <c r="Q67">
        <v>9.0775000000000006</v>
      </c>
      <c r="R67">
        <v>42.390099999999997</v>
      </c>
      <c r="S67">
        <v>11.24</v>
      </c>
      <c r="T67">
        <v>0</v>
      </c>
      <c r="U67">
        <v>275.625</v>
      </c>
      <c r="V67">
        <v>20.73</v>
      </c>
      <c r="W67">
        <v>42.49</v>
      </c>
      <c r="X67">
        <v>147.515625</v>
      </c>
      <c r="Y67">
        <v>0</v>
      </c>
      <c r="Z67">
        <v>0</v>
      </c>
      <c r="AA67">
        <v>0</v>
      </c>
      <c r="AB67">
        <v>9.3309999999999995</v>
      </c>
      <c r="AC67">
        <v>0</v>
      </c>
      <c r="AD67">
        <v>0</v>
      </c>
      <c r="AE67">
        <v>49.436556000000003</v>
      </c>
      <c r="AF67">
        <v>8.8740000000000006</v>
      </c>
      <c r="AG67">
        <v>39.515999999999998</v>
      </c>
      <c r="AH67">
        <v>61.555</v>
      </c>
      <c r="AI67">
        <v>0</v>
      </c>
      <c r="AJ67">
        <v>0</v>
      </c>
      <c r="AK67">
        <v>50.76</v>
      </c>
      <c r="AL67">
        <v>24.402000000000001</v>
      </c>
      <c r="AM67">
        <v>0</v>
      </c>
      <c r="AN67">
        <v>0.86085</v>
      </c>
      <c r="AO67">
        <v>17.64</v>
      </c>
      <c r="AP67">
        <v>12.169499999999999</v>
      </c>
      <c r="AQ67">
        <v>0</v>
      </c>
      <c r="AR67">
        <v>48.576000000000001</v>
      </c>
      <c r="AS67">
        <v>21.523199999999999</v>
      </c>
      <c r="AT67">
        <v>17.580010000000001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2576.0900660000007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604.44209999999998</v>
      </c>
      <c r="L68">
        <v>617.23009999999999</v>
      </c>
      <c r="M68">
        <v>92</v>
      </c>
      <c r="N68">
        <v>57.959899999999998</v>
      </c>
      <c r="O68">
        <v>123.66562500000001</v>
      </c>
      <c r="P68">
        <v>103.5</v>
      </c>
      <c r="Q68">
        <v>9.0775000000000006</v>
      </c>
      <c r="R68">
        <v>42.390099999999997</v>
      </c>
      <c r="S68">
        <v>11.24</v>
      </c>
      <c r="T68">
        <v>0</v>
      </c>
      <c r="U68">
        <v>275.625</v>
      </c>
      <c r="V68">
        <v>20.73</v>
      </c>
      <c r="W68">
        <v>42.49</v>
      </c>
      <c r="X68">
        <v>147.515625</v>
      </c>
      <c r="Y68">
        <v>0</v>
      </c>
      <c r="Z68">
        <v>0</v>
      </c>
      <c r="AA68">
        <v>0</v>
      </c>
      <c r="AB68">
        <v>9.3309999999999995</v>
      </c>
      <c r="AC68">
        <v>0</v>
      </c>
      <c r="AD68">
        <v>0</v>
      </c>
      <c r="AE68">
        <v>49.436556000000003</v>
      </c>
      <c r="AF68">
        <v>8.8740000000000006</v>
      </c>
      <c r="AG68">
        <v>39.515999999999998</v>
      </c>
      <c r="AH68">
        <v>61.555</v>
      </c>
      <c r="AI68">
        <v>0</v>
      </c>
      <c r="AJ68">
        <v>0</v>
      </c>
      <c r="AK68">
        <v>50.76</v>
      </c>
      <c r="AL68">
        <v>24.402000000000001</v>
      </c>
      <c r="AM68">
        <v>0</v>
      </c>
      <c r="AN68">
        <v>0.86085</v>
      </c>
      <c r="AO68">
        <v>17.64</v>
      </c>
      <c r="AP68">
        <v>12.169499999999999</v>
      </c>
      <c r="AQ68">
        <v>0</v>
      </c>
      <c r="AR68">
        <v>48.576000000000001</v>
      </c>
      <c r="AS68">
        <v>21.523199999999999</v>
      </c>
      <c r="AT68">
        <v>17.580010000000001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2586.0900660000007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619.44209999999998</v>
      </c>
      <c r="L69">
        <v>617.23009999999999</v>
      </c>
      <c r="M69">
        <v>92</v>
      </c>
      <c r="N69">
        <v>57.959899999999998</v>
      </c>
      <c r="O69">
        <v>123.66562500000001</v>
      </c>
      <c r="P69">
        <v>103.5</v>
      </c>
      <c r="Q69">
        <v>9.0775000000000006</v>
      </c>
      <c r="R69">
        <v>42.390099999999997</v>
      </c>
      <c r="S69">
        <v>11.24</v>
      </c>
      <c r="T69">
        <v>0</v>
      </c>
      <c r="U69">
        <v>275.625</v>
      </c>
      <c r="V69">
        <v>20.73</v>
      </c>
      <c r="W69">
        <v>42.49</v>
      </c>
      <c r="X69">
        <v>147.515625</v>
      </c>
      <c r="Y69">
        <v>0</v>
      </c>
      <c r="Z69">
        <v>0</v>
      </c>
      <c r="AA69">
        <v>0</v>
      </c>
      <c r="AB69">
        <v>9.3309999999999995</v>
      </c>
      <c r="AC69">
        <v>0</v>
      </c>
      <c r="AD69">
        <v>0</v>
      </c>
      <c r="AE69">
        <v>49.436556000000003</v>
      </c>
      <c r="AF69">
        <v>8.8740000000000006</v>
      </c>
      <c r="AG69">
        <v>39.515999999999998</v>
      </c>
      <c r="AH69">
        <v>61.555</v>
      </c>
      <c r="AI69">
        <v>0</v>
      </c>
      <c r="AJ69">
        <v>0</v>
      </c>
      <c r="AK69">
        <v>50.76</v>
      </c>
      <c r="AL69">
        <v>24.402000000000001</v>
      </c>
      <c r="AM69">
        <v>0</v>
      </c>
      <c r="AN69">
        <v>0.86085</v>
      </c>
      <c r="AO69">
        <v>17.64</v>
      </c>
      <c r="AP69">
        <v>12.169499999999999</v>
      </c>
      <c r="AQ69">
        <v>0</v>
      </c>
      <c r="AR69">
        <v>16.559999999999999</v>
      </c>
      <c r="AS69">
        <v>21.523199999999999</v>
      </c>
      <c r="AT69">
        <v>17.580010000000001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2569.0740660000006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619.44209999999998</v>
      </c>
      <c r="L70">
        <v>612.23009999999999</v>
      </c>
      <c r="M70">
        <v>92</v>
      </c>
      <c r="N70">
        <v>57.959899999999998</v>
      </c>
      <c r="O70">
        <v>123.66562500000001</v>
      </c>
      <c r="P70">
        <v>103.5</v>
      </c>
      <c r="Q70">
        <v>9.0775000000000006</v>
      </c>
      <c r="R70">
        <v>42.390099999999997</v>
      </c>
      <c r="S70">
        <v>11.24</v>
      </c>
      <c r="T70">
        <v>0</v>
      </c>
      <c r="U70">
        <v>275.625</v>
      </c>
      <c r="V70">
        <v>20.73</v>
      </c>
      <c r="W70">
        <v>42.49</v>
      </c>
      <c r="X70">
        <v>147.515625</v>
      </c>
      <c r="Y70">
        <v>0</v>
      </c>
      <c r="Z70">
        <v>0</v>
      </c>
      <c r="AA70">
        <v>0</v>
      </c>
      <c r="AB70">
        <v>9.3309999999999995</v>
      </c>
      <c r="AC70">
        <v>0</v>
      </c>
      <c r="AD70">
        <v>0</v>
      </c>
      <c r="AE70">
        <v>49.436556000000003</v>
      </c>
      <c r="AF70">
        <v>8.8740000000000006</v>
      </c>
      <c r="AG70">
        <v>39.515999999999998</v>
      </c>
      <c r="AH70">
        <v>61.555</v>
      </c>
      <c r="AI70">
        <v>0</v>
      </c>
      <c r="AJ70">
        <v>0</v>
      </c>
      <c r="AK70">
        <v>50.76</v>
      </c>
      <c r="AL70">
        <v>24.402000000000001</v>
      </c>
      <c r="AM70">
        <v>0</v>
      </c>
      <c r="AN70">
        <v>0.86085</v>
      </c>
      <c r="AO70">
        <v>17.64</v>
      </c>
      <c r="AP70">
        <v>11.6571</v>
      </c>
      <c r="AQ70">
        <v>0</v>
      </c>
      <c r="AR70">
        <v>16.559999999999999</v>
      </c>
      <c r="AS70">
        <v>21.523199999999999</v>
      </c>
      <c r="AT70">
        <v>17.580010000000001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2563.5616660000005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639.44197199999996</v>
      </c>
      <c r="L71">
        <v>612.23009999999999</v>
      </c>
      <c r="M71">
        <v>92</v>
      </c>
      <c r="N71">
        <v>57.959899999999998</v>
      </c>
      <c r="O71">
        <v>123.66562500000001</v>
      </c>
      <c r="P71">
        <v>103.5</v>
      </c>
      <c r="Q71">
        <v>9.0775000000000006</v>
      </c>
      <c r="R71">
        <v>42.390099999999997</v>
      </c>
      <c r="S71">
        <v>11.24</v>
      </c>
      <c r="T71">
        <v>0</v>
      </c>
      <c r="U71">
        <v>275.625</v>
      </c>
      <c r="V71">
        <v>20.73</v>
      </c>
      <c r="W71">
        <v>42.49</v>
      </c>
      <c r="X71">
        <v>147.515625</v>
      </c>
      <c r="Y71">
        <v>0</v>
      </c>
      <c r="Z71">
        <v>0</v>
      </c>
      <c r="AA71">
        <v>0</v>
      </c>
      <c r="AB71">
        <v>9.3309999999999995</v>
      </c>
      <c r="AC71">
        <v>0</v>
      </c>
      <c r="AD71">
        <v>0</v>
      </c>
      <c r="AE71">
        <v>49.436556000000003</v>
      </c>
      <c r="AF71">
        <v>8.8740000000000006</v>
      </c>
      <c r="AG71">
        <v>39.515999999999998</v>
      </c>
      <c r="AH71">
        <v>61.555</v>
      </c>
      <c r="AI71">
        <v>0</v>
      </c>
      <c r="AJ71">
        <v>0</v>
      </c>
      <c r="AK71">
        <v>50.76</v>
      </c>
      <c r="AL71">
        <v>24.402000000000001</v>
      </c>
      <c r="AM71">
        <v>0</v>
      </c>
      <c r="AN71">
        <v>0.86085</v>
      </c>
      <c r="AO71">
        <v>17.64</v>
      </c>
      <c r="AP71">
        <v>10.119899999999999</v>
      </c>
      <c r="AQ71">
        <v>0</v>
      </c>
      <c r="AR71">
        <v>16.559999999999999</v>
      </c>
      <c r="AS71">
        <v>21.523199999999999</v>
      </c>
      <c r="AT71">
        <v>17.580010000000001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76.8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2582.8243380000008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639.44209999999998</v>
      </c>
      <c r="L72">
        <v>612.23009999999999</v>
      </c>
      <c r="M72">
        <v>92</v>
      </c>
      <c r="N72">
        <v>57.959899999999998</v>
      </c>
      <c r="O72">
        <v>123.66562500000001</v>
      </c>
      <c r="P72">
        <v>103.5</v>
      </c>
      <c r="Q72">
        <v>9.0775000000000006</v>
      </c>
      <c r="R72">
        <v>42.390099999999997</v>
      </c>
      <c r="S72">
        <v>11.24</v>
      </c>
      <c r="T72">
        <v>0</v>
      </c>
      <c r="U72">
        <v>275.625</v>
      </c>
      <c r="V72">
        <v>20.73</v>
      </c>
      <c r="W72">
        <v>42.49</v>
      </c>
      <c r="X72">
        <v>147.515625</v>
      </c>
      <c r="Y72">
        <v>0</v>
      </c>
      <c r="Z72">
        <v>0</v>
      </c>
      <c r="AA72">
        <v>0</v>
      </c>
      <c r="AB72">
        <v>9.3309999999999995</v>
      </c>
      <c r="AC72">
        <v>0</v>
      </c>
      <c r="AD72">
        <v>0</v>
      </c>
      <c r="AE72">
        <v>49.436556000000003</v>
      </c>
      <c r="AF72">
        <v>8.8740000000000006</v>
      </c>
      <c r="AG72">
        <v>39.515999999999998</v>
      </c>
      <c r="AH72">
        <v>61.555</v>
      </c>
      <c r="AI72">
        <v>0</v>
      </c>
      <c r="AJ72">
        <v>0</v>
      </c>
      <c r="AK72">
        <v>50.76</v>
      </c>
      <c r="AL72">
        <v>24.402000000000001</v>
      </c>
      <c r="AM72">
        <v>0</v>
      </c>
      <c r="AN72">
        <v>0.86085</v>
      </c>
      <c r="AO72">
        <v>17.64</v>
      </c>
      <c r="AP72">
        <v>10.119899999999999</v>
      </c>
      <c r="AQ72">
        <v>15.435</v>
      </c>
      <c r="AR72">
        <v>16.559999999999999</v>
      </c>
      <c r="AS72">
        <v>21.523199999999999</v>
      </c>
      <c r="AT72">
        <v>17.580010000000001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76.8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2598.2594660000009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686.77995699999997</v>
      </c>
      <c r="L73">
        <v>612.23009999999999</v>
      </c>
      <c r="M73">
        <v>92</v>
      </c>
      <c r="N73">
        <v>57.959899999999998</v>
      </c>
      <c r="O73">
        <v>123.66562500000001</v>
      </c>
      <c r="P73">
        <v>103.5</v>
      </c>
      <c r="Q73">
        <v>9.0775000000000006</v>
      </c>
      <c r="R73">
        <v>38.045999999999999</v>
      </c>
      <c r="S73">
        <v>11.703099999999999</v>
      </c>
      <c r="T73">
        <v>0</v>
      </c>
      <c r="U73">
        <v>275.625</v>
      </c>
      <c r="V73">
        <v>20.73</v>
      </c>
      <c r="W73">
        <v>42.49</v>
      </c>
      <c r="X73">
        <v>147.515625</v>
      </c>
      <c r="Y73">
        <v>0</v>
      </c>
      <c r="Z73">
        <v>0</v>
      </c>
      <c r="AA73">
        <v>0</v>
      </c>
      <c r="AB73">
        <v>9.3309999999999995</v>
      </c>
      <c r="AC73">
        <v>0</v>
      </c>
      <c r="AD73">
        <v>0</v>
      </c>
      <c r="AE73">
        <v>49.436556000000003</v>
      </c>
      <c r="AF73">
        <v>8.8740000000000006</v>
      </c>
      <c r="AG73">
        <v>39.515999999999998</v>
      </c>
      <c r="AH73">
        <v>61.555</v>
      </c>
      <c r="AI73">
        <v>0</v>
      </c>
      <c r="AJ73">
        <v>0</v>
      </c>
      <c r="AK73">
        <v>50.76</v>
      </c>
      <c r="AL73">
        <v>24.402000000000001</v>
      </c>
      <c r="AM73">
        <v>0</v>
      </c>
      <c r="AN73">
        <v>0.86085</v>
      </c>
      <c r="AO73">
        <v>17.64</v>
      </c>
      <c r="AP73">
        <v>10.119899999999999</v>
      </c>
      <c r="AQ73">
        <v>31.122</v>
      </c>
      <c r="AR73">
        <v>16.559999999999999</v>
      </c>
      <c r="AS73">
        <v>21.523199999999999</v>
      </c>
      <c r="AT73">
        <v>17.580010000000001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76.8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2657.4033230000005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686.77995699999997</v>
      </c>
      <c r="L74">
        <v>612.23009999999999</v>
      </c>
      <c r="M74">
        <v>92</v>
      </c>
      <c r="N74">
        <v>57.959899999999998</v>
      </c>
      <c r="O74">
        <v>123.66562500000001</v>
      </c>
      <c r="P74">
        <v>103.5</v>
      </c>
      <c r="Q74">
        <v>9.0775000000000006</v>
      </c>
      <c r="R74">
        <v>38.045999999999999</v>
      </c>
      <c r="S74">
        <v>11.703099999999999</v>
      </c>
      <c r="T74">
        <v>0</v>
      </c>
      <c r="U74">
        <v>275.625</v>
      </c>
      <c r="V74">
        <v>20.73</v>
      </c>
      <c r="W74">
        <v>42.49</v>
      </c>
      <c r="X74">
        <v>147.515625</v>
      </c>
      <c r="Y74">
        <v>0</v>
      </c>
      <c r="Z74">
        <v>0</v>
      </c>
      <c r="AA74">
        <v>13.983000000000001</v>
      </c>
      <c r="AB74">
        <v>9.3309999999999995</v>
      </c>
      <c r="AC74">
        <v>0</v>
      </c>
      <c r="AD74">
        <v>0</v>
      </c>
      <c r="AE74">
        <v>49.436556000000003</v>
      </c>
      <c r="AF74">
        <v>8.8740000000000006</v>
      </c>
      <c r="AG74">
        <v>39.515999999999998</v>
      </c>
      <c r="AH74">
        <v>61.555</v>
      </c>
      <c r="AI74">
        <v>0</v>
      </c>
      <c r="AJ74">
        <v>0</v>
      </c>
      <c r="AK74">
        <v>50.76</v>
      </c>
      <c r="AL74">
        <v>24.402000000000001</v>
      </c>
      <c r="AM74">
        <v>0</v>
      </c>
      <c r="AN74">
        <v>0.86085</v>
      </c>
      <c r="AO74">
        <v>17.64</v>
      </c>
      <c r="AP74">
        <v>10.119899999999999</v>
      </c>
      <c r="AQ74">
        <v>45.36</v>
      </c>
      <c r="AR74">
        <v>19.872</v>
      </c>
      <c r="AS74">
        <v>21.523199999999999</v>
      </c>
      <c r="AT74">
        <v>17.580010000000001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76.8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2688.9363230000008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686.77995699999997</v>
      </c>
      <c r="L75">
        <v>653.15009999999995</v>
      </c>
      <c r="M75">
        <v>92</v>
      </c>
      <c r="N75">
        <v>57.959899999999998</v>
      </c>
      <c r="O75">
        <v>123.66562500000001</v>
      </c>
      <c r="P75">
        <v>103.5</v>
      </c>
      <c r="Q75">
        <v>13.857100000000001</v>
      </c>
      <c r="R75">
        <v>38.045999999999999</v>
      </c>
      <c r="S75">
        <v>18.293600000000001</v>
      </c>
      <c r="T75">
        <v>0</v>
      </c>
      <c r="U75">
        <v>275.625</v>
      </c>
      <c r="V75">
        <v>20.73</v>
      </c>
      <c r="W75">
        <v>42.49</v>
      </c>
      <c r="X75">
        <v>147.515625</v>
      </c>
      <c r="Y75">
        <v>0</v>
      </c>
      <c r="Z75">
        <v>0</v>
      </c>
      <c r="AA75">
        <v>13.983000000000001</v>
      </c>
      <c r="AB75">
        <v>9.3309999999999995</v>
      </c>
      <c r="AC75">
        <v>9.6778399999999998</v>
      </c>
      <c r="AD75">
        <v>0</v>
      </c>
      <c r="AE75">
        <v>49.436556000000003</v>
      </c>
      <c r="AF75">
        <v>8.8740000000000006</v>
      </c>
      <c r="AG75">
        <v>39.515999999999998</v>
      </c>
      <c r="AH75">
        <v>61.555</v>
      </c>
      <c r="AI75">
        <v>0</v>
      </c>
      <c r="AJ75">
        <v>0</v>
      </c>
      <c r="AK75">
        <v>50.76</v>
      </c>
      <c r="AL75">
        <v>24.402000000000001</v>
      </c>
      <c r="AM75">
        <v>0</v>
      </c>
      <c r="AN75">
        <v>0.86085</v>
      </c>
      <c r="AO75">
        <v>17.64</v>
      </c>
      <c r="AP75">
        <v>10.119899999999999</v>
      </c>
      <c r="AQ75">
        <v>45.36</v>
      </c>
      <c r="AR75">
        <v>48.576000000000001</v>
      </c>
      <c r="AS75">
        <v>13.452</v>
      </c>
      <c r="AT75">
        <v>17.580010000000001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76.8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2771.5370630000011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686.77995699999997</v>
      </c>
      <c r="L76">
        <v>653.15009999999995</v>
      </c>
      <c r="M76">
        <v>92</v>
      </c>
      <c r="N76">
        <v>57.959899999999998</v>
      </c>
      <c r="O76">
        <v>123.66562500000001</v>
      </c>
      <c r="P76">
        <v>103.5</v>
      </c>
      <c r="Q76">
        <v>13.857100000000001</v>
      </c>
      <c r="R76">
        <v>38.045999999999999</v>
      </c>
      <c r="S76">
        <v>18.293600000000001</v>
      </c>
      <c r="T76">
        <v>0</v>
      </c>
      <c r="U76">
        <v>275.625</v>
      </c>
      <c r="V76">
        <v>20.73</v>
      </c>
      <c r="W76">
        <v>42.49</v>
      </c>
      <c r="X76">
        <v>147.515625</v>
      </c>
      <c r="Y76">
        <v>0</v>
      </c>
      <c r="Z76">
        <v>0</v>
      </c>
      <c r="AA76">
        <v>28.045000000000002</v>
      </c>
      <c r="AB76">
        <v>13.33</v>
      </c>
      <c r="AC76">
        <v>9.6778399999999998</v>
      </c>
      <c r="AD76">
        <v>0</v>
      </c>
      <c r="AE76">
        <v>49.436556000000003</v>
      </c>
      <c r="AF76">
        <v>8.8740000000000006</v>
      </c>
      <c r="AG76">
        <v>39.515999999999998</v>
      </c>
      <c r="AH76">
        <v>93.563599999999994</v>
      </c>
      <c r="AI76">
        <v>0</v>
      </c>
      <c r="AJ76">
        <v>0</v>
      </c>
      <c r="AK76">
        <v>50.76</v>
      </c>
      <c r="AL76">
        <v>24.402000000000001</v>
      </c>
      <c r="AM76">
        <v>3.5991</v>
      </c>
      <c r="AN76">
        <v>0.86085</v>
      </c>
      <c r="AO76">
        <v>17.64</v>
      </c>
      <c r="AP76">
        <v>10.119899999999999</v>
      </c>
      <c r="AQ76">
        <v>52.542000000000002</v>
      </c>
      <c r="AR76">
        <v>48.576000000000001</v>
      </c>
      <c r="AS76">
        <v>13.452</v>
      </c>
      <c r="AT76">
        <v>17.580010000000001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76.8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2832.3877630000006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686.77995699999997</v>
      </c>
      <c r="L77">
        <v>653.15009999999995</v>
      </c>
      <c r="M77">
        <v>92</v>
      </c>
      <c r="N77">
        <v>57.959899999999998</v>
      </c>
      <c r="O77">
        <v>123.66562500000001</v>
      </c>
      <c r="P77">
        <v>103.5</v>
      </c>
      <c r="Q77">
        <v>13.857100000000001</v>
      </c>
      <c r="R77">
        <v>38.045999999999999</v>
      </c>
      <c r="S77">
        <v>18.293600000000001</v>
      </c>
      <c r="T77">
        <v>0</v>
      </c>
      <c r="U77">
        <v>275.625</v>
      </c>
      <c r="V77">
        <v>20.73</v>
      </c>
      <c r="W77">
        <v>42.49</v>
      </c>
      <c r="X77">
        <v>147.515625</v>
      </c>
      <c r="Y77">
        <v>0</v>
      </c>
      <c r="Z77">
        <v>1.1000000000000001</v>
      </c>
      <c r="AA77">
        <v>41.08</v>
      </c>
      <c r="AB77">
        <v>16.662500000000001</v>
      </c>
      <c r="AC77">
        <v>19.35568</v>
      </c>
      <c r="AD77">
        <v>0</v>
      </c>
      <c r="AE77">
        <v>49.436556000000003</v>
      </c>
      <c r="AF77">
        <v>8.8740000000000006</v>
      </c>
      <c r="AG77">
        <v>39.515999999999998</v>
      </c>
      <c r="AH77">
        <v>116.9545</v>
      </c>
      <c r="AI77">
        <v>3.1825000000000001</v>
      </c>
      <c r="AJ77">
        <v>0</v>
      </c>
      <c r="AK77">
        <v>50.76</v>
      </c>
      <c r="AL77">
        <v>24.402000000000001</v>
      </c>
      <c r="AM77">
        <v>3.5991</v>
      </c>
      <c r="AN77">
        <v>0.86085</v>
      </c>
      <c r="AO77">
        <v>17.64</v>
      </c>
      <c r="AP77">
        <v>10.119899999999999</v>
      </c>
      <c r="AQ77">
        <v>62.244</v>
      </c>
      <c r="AR77">
        <v>19.872</v>
      </c>
      <c r="AS77">
        <v>10.089</v>
      </c>
      <c r="AT77">
        <v>17.580010000000001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76.8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2863.7415030000002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686.77995699999997</v>
      </c>
      <c r="L78">
        <v>653.15009999999995</v>
      </c>
      <c r="M78">
        <v>92</v>
      </c>
      <c r="N78">
        <v>57.959899999999998</v>
      </c>
      <c r="O78">
        <v>123.66562500000001</v>
      </c>
      <c r="P78">
        <v>103.5</v>
      </c>
      <c r="Q78">
        <v>13.857100000000001</v>
      </c>
      <c r="R78">
        <v>38.045999999999999</v>
      </c>
      <c r="S78">
        <v>18.293600000000001</v>
      </c>
      <c r="T78">
        <v>0</v>
      </c>
      <c r="U78">
        <v>275.625</v>
      </c>
      <c r="V78">
        <v>20.73</v>
      </c>
      <c r="W78">
        <v>42.49</v>
      </c>
      <c r="X78">
        <v>147.515625</v>
      </c>
      <c r="Y78">
        <v>0</v>
      </c>
      <c r="Z78">
        <v>3.3</v>
      </c>
      <c r="AA78">
        <v>41.08</v>
      </c>
      <c r="AB78">
        <v>26.66</v>
      </c>
      <c r="AC78">
        <v>29.062808</v>
      </c>
      <c r="AD78">
        <v>0</v>
      </c>
      <c r="AE78">
        <v>49.436556000000003</v>
      </c>
      <c r="AF78">
        <v>8.8740000000000006</v>
      </c>
      <c r="AG78">
        <v>39.515999999999998</v>
      </c>
      <c r="AH78">
        <v>140.34540000000001</v>
      </c>
      <c r="AI78">
        <v>7.6379999999999999</v>
      </c>
      <c r="AJ78">
        <v>0</v>
      </c>
      <c r="AK78">
        <v>50.76</v>
      </c>
      <c r="AL78">
        <v>24.402000000000001</v>
      </c>
      <c r="AM78">
        <v>5.1986999999999997</v>
      </c>
      <c r="AN78">
        <v>0.86085</v>
      </c>
      <c r="AO78">
        <v>17.64</v>
      </c>
      <c r="AP78">
        <v>10.119899999999999</v>
      </c>
      <c r="AQ78">
        <v>62.244</v>
      </c>
      <c r="AR78">
        <v>16.559999999999999</v>
      </c>
      <c r="AS78">
        <v>10.089</v>
      </c>
      <c r="AT78">
        <v>17.580010000000001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76.8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2911.7801310000009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686.77995699999997</v>
      </c>
      <c r="L79">
        <v>653.15009999999995</v>
      </c>
      <c r="M79">
        <v>92</v>
      </c>
      <c r="N79">
        <v>57.959899999999998</v>
      </c>
      <c r="O79">
        <v>123.66562500000001</v>
      </c>
      <c r="P79">
        <v>102.75</v>
      </c>
      <c r="Q79">
        <v>13.857100000000001</v>
      </c>
      <c r="R79">
        <v>40.961635000000001</v>
      </c>
      <c r="S79">
        <v>18.293600000000001</v>
      </c>
      <c r="T79">
        <v>0</v>
      </c>
      <c r="U79">
        <v>275.625</v>
      </c>
      <c r="V79">
        <v>20.73</v>
      </c>
      <c r="W79">
        <v>42.49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0</v>
      </c>
      <c r="AE79">
        <v>49.436556000000003</v>
      </c>
      <c r="AF79">
        <v>9.86</v>
      </c>
      <c r="AG79">
        <v>39.515999999999998</v>
      </c>
      <c r="AH79">
        <v>140.34540000000001</v>
      </c>
      <c r="AI79">
        <v>49.646999999999998</v>
      </c>
      <c r="AJ79">
        <v>0</v>
      </c>
      <c r="AK79">
        <v>50.76</v>
      </c>
      <c r="AL79">
        <v>24.402000000000001</v>
      </c>
      <c r="AM79">
        <v>15.804048</v>
      </c>
      <c r="AN79">
        <v>0.86085</v>
      </c>
      <c r="AO79">
        <v>17.64</v>
      </c>
      <c r="AP79">
        <v>10.119899999999999</v>
      </c>
      <c r="AQ79">
        <v>62.244</v>
      </c>
      <c r="AR79">
        <v>16.559999999999999</v>
      </c>
      <c r="AS79">
        <v>10.089</v>
      </c>
      <c r="AT79">
        <v>17.580010000000001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76.8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2997.825714000001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686.77995699999997</v>
      </c>
      <c r="L80">
        <v>653.15009999999995</v>
      </c>
      <c r="M80">
        <v>92</v>
      </c>
      <c r="N80">
        <v>57.959899999999998</v>
      </c>
      <c r="O80">
        <v>123.66562500000001</v>
      </c>
      <c r="P80">
        <v>102.75</v>
      </c>
      <c r="Q80">
        <v>13.857100000000001</v>
      </c>
      <c r="R80">
        <v>42.390099999999997</v>
      </c>
      <c r="S80">
        <v>18.293600000000001</v>
      </c>
      <c r="T80">
        <v>0</v>
      </c>
      <c r="U80">
        <v>275.625</v>
      </c>
      <c r="V80">
        <v>20.73</v>
      </c>
      <c r="W80">
        <v>42.49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0</v>
      </c>
      <c r="AE80">
        <v>49.436556000000003</v>
      </c>
      <c r="AF80">
        <v>9.86</v>
      </c>
      <c r="AG80">
        <v>39.515999999999998</v>
      </c>
      <c r="AH80">
        <v>140.34540000000001</v>
      </c>
      <c r="AI80">
        <v>49.646999999999998</v>
      </c>
      <c r="AJ80">
        <v>0</v>
      </c>
      <c r="AK80">
        <v>50.76</v>
      </c>
      <c r="AL80">
        <v>24.402000000000001</v>
      </c>
      <c r="AM80">
        <v>15.804048</v>
      </c>
      <c r="AN80">
        <v>0.86085</v>
      </c>
      <c r="AO80">
        <v>17.64</v>
      </c>
      <c r="AP80">
        <v>10.119899999999999</v>
      </c>
      <c r="AQ80">
        <v>62.244</v>
      </c>
      <c r="AR80">
        <v>23.184000000000001</v>
      </c>
      <c r="AS80">
        <v>10.089</v>
      </c>
      <c r="AT80">
        <v>17.580010000000001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76.8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3005.8781790000012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686.77995699999997</v>
      </c>
      <c r="L81">
        <v>653.15009999999995</v>
      </c>
      <c r="M81">
        <v>92</v>
      </c>
      <c r="N81">
        <v>57.959899999999998</v>
      </c>
      <c r="O81">
        <v>123.66562500000001</v>
      </c>
      <c r="P81">
        <v>102.75</v>
      </c>
      <c r="Q81">
        <v>13.857100000000001</v>
      </c>
      <c r="R81">
        <v>42.390099999999997</v>
      </c>
      <c r="S81">
        <v>18.293600000000001</v>
      </c>
      <c r="T81">
        <v>0</v>
      </c>
      <c r="U81">
        <v>275.625</v>
      </c>
      <c r="V81">
        <v>19.876999999999999</v>
      </c>
      <c r="W81">
        <v>42.49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0</v>
      </c>
      <c r="AE81">
        <v>49.436556000000003</v>
      </c>
      <c r="AF81">
        <v>9.86</v>
      </c>
      <c r="AG81">
        <v>39.515999999999998</v>
      </c>
      <c r="AH81">
        <v>140.34540000000001</v>
      </c>
      <c r="AI81">
        <v>49.646999999999998</v>
      </c>
      <c r="AJ81">
        <v>0</v>
      </c>
      <c r="AK81">
        <v>50.76</v>
      </c>
      <c r="AL81">
        <v>36.021999999999998</v>
      </c>
      <c r="AM81">
        <v>15.804048</v>
      </c>
      <c r="AN81">
        <v>0.86085</v>
      </c>
      <c r="AO81">
        <v>16.170000000000002</v>
      </c>
      <c r="AP81">
        <v>10.119899999999999</v>
      </c>
      <c r="AQ81">
        <v>62.244</v>
      </c>
      <c r="AR81">
        <v>15.456</v>
      </c>
      <c r="AS81">
        <v>9.4163999999999994</v>
      </c>
      <c r="AT81">
        <v>17.580010000000001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76.8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3006.7745790000013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686.77995699999997</v>
      </c>
      <c r="L82">
        <v>653.15009999999995</v>
      </c>
      <c r="M82">
        <v>92</v>
      </c>
      <c r="N82">
        <v>57.959899999999998</v>
      </c>
      <c r="O82">
        <v>123.66562500000001</v>
      </c>
      <c r="P82">
        <v>102.75</v>
      </c>
      <c r="Q82">
        <v>13.857100000000001</v>
      </c>
      <c r="R82">
        <v>42.390099999999997</v>
      </c>
      <c r="S82">
        <v>18.293600000000001</v>
      </c>
      <c r="T82">
        <v>0</v>
      </c>
      <c r="U82">
        <v>275.625</v>
      </c>
      <c r="V82">
        <v>19.876999999999999</v>
      </c>
      <c r="W82">
        <v>42.49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0</v>
      </c>
      <c r="AE82">
        <v>49.436556000000003</v>
      </c>
      <c r="AF82">
        <v>9.86</v>
      </c>
      <c r="AG82">
        <v>39.515999999999998</v>
      </c>
      <c r="AH82">
        <v>140.34540000000001</v>
      </c>
      <c r="AI82">
        <v>49.646999999999998</v>
      </c>
      <c r="AJ82">
        <v>0</v>
      </c>
      <c r="AK82">
        <v>50.76</v>
      </c>
      <c r="AL82">
        <v>85.988</v>
      </c>
      <c r="AM82">
        <v>15.804048</v>
      </c>
      <c r="AN82">
        <v>0.86085</v>
      </c>
      <c r="AO82">
        <v>16.170000000000002</v>
      </c>
      <c r="AP82">
        <v>10.119899999999999</v>
      </c>
      <c r="AQ82">
        <v>62.244</v>
      </c>
      <c r="AR82">
        <v>15.456</v>
      </c>
      <c r="AS82">
        <v>9.4163999999999994</v>
      </c>
      <c r="AT82">
        <v>17.580010000000001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76.8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3056.7405790000012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686.77995699999997</v>
      </c>
      <c r="L83">
        <v>653.15009999999995</v>
      </c>
      <c r="M83">
        <v>92</v>
      </c>
      <c r="N83">
        <v>57.959899999999998</v>
      </c>
      <c r="O83">
        <v>123.66562500000001</v>
      </c>
      <c r="P83">
        <v>102.75</v>
      </c>
      <c r="Q83">
        <v>13.857100000000001</v>
      </c>
      <c r="R83">
        <v>42.390099999999997</v>
      </c>
      <c r="S83">
        <v>18.293600000000001</v>
      </c>
      <c r="T83">
        <v>0</v>
      </c>
      <c r="U83">
        <v>275.625</v>
      </c>
      <c r="V83">
        <v>19.876999999999999</v>
      </c>
      <c r="W83">
        <v>42.49</v>
      </c>
      <c r="X83">
        <v>147.515625</v>
      </c>
      <c r="Y83">
        <v>0</v>
      </c>
      <c r="Z83">
        <v>0</v>
      </c>
      <c r="AA83">
        <v>42.14808</v>
      </c>
      <c r="AB83">
        <v>39.510120000000001</v>
      </c>
      <c r="AC83">
        <v>29.062808</v>
      </c>
      <c r="AD83">
        <v>0</v>
      </c>
      <c r="AE83">
        <v>49.436556000000003</v>
      </c>
      <c r="AF83">
        <v>9.86</v>
      </c>
      <c r="AG83">
        <v>39.515999999999998</v>
      </c>
      <c r="AH83">
        <v>140.34540000000001</v>
      </c>
      <c r="AI83">
        <v>49.646999999999998</v>
      </c>
      <c r="AJ83">
        <v>0</v>
      </c>
      <c r="AK83">
        <v>50.76</v>
      </c>
      <c r="AL83">
        <v>85.988</v>
      </c>
      <c r="AM83">
        <v>15.804048</v>
      </c>
      <c r="AN83">
        <v>0.86085</v>
      </c>
      <c r="AO83">
        <v>16.170000000000002</v>
      </c>
      <c r="AP83">
        <v>10.119899999999999</v>
      </c>
      <c r="AQ83">
        <v>62.244</v>
      </c>
      <c r="AR83">
        <v>23.184000000000001</v>
      </c>
      <c r="AS83">
        <v>9.4163999999999994</v>
      </c>
      <c r="AT83">
        <v>17.580010000000001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76.8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3044.8071790000013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686.77995699999997</v>
      </c>
      <c r="L84">
        <v>653.15009999999995</v>
      </c>
      <c r="M84">
        <v>92</v>
      </c>
      <c r="N84">
        <v>57.959899999999998</v>
      </c>
      <c r="O84">
        <v>123.66562500000001</v>
      </c>
      <c r="P84">
        <v>102.75</v>
      </c>
      <c r="Q84">
        <v>13.857100000000001</v>
      </c>
      <c r="R84">
        <v>42.390099999999997</v>
      </c>
      <c r="S84">
        <v>18.293600000000001</v>
      </c>
      <c r="T84">
        <v>0</v>
      </c>
      <c r="U84">
        <v>275.625</v>
      </c>
      <c r="V84">
        <v>19.876999999999999</v>
      </c>
      <c r="W84">
        <v>42.49</v>
      </c>
      <c r="X84">
        <v>147.515625</v>
      </c>
      <c r="Y84">
        <v>0</v>
      </c>
      <c r="Z84">
        <v>0</v>
      </c>
      <c r="AA84">
        <v>42.14808</v>
      </c>
      <c r="AB84">
        <v>39.510120000000001</v>
      </c>
      <c r="AC84">
        <v>29.062808</v>
      </c>
      <c r="AD84">
        <v>0</v>
      </c>
      <c r="AE84">
        <v>49.436556000000003</v>
      </c>
      <c r="AF84">
        <v>9.86</v>
      </c>
      <c r="AG84">
        <v>39.515999999999998</v>
      </c>
      <c r="AH84">
        <v>140.34540000000001</v>
      </c>
      <c r="AI84">
        <v>49.646999999999998</v>
      </c>
      <c r="AJ84">
        <v>0</v>
      </c>
      <c r="AK84">
        <v>50.76</v>
      </c>
      <c r="AL84">
        <v>85.988</v>
      </c>
      <c r="AM84">
        <v>15.804048</v>
      </c>
      <c r="AN84">
        <v>0.86085</v>
      </c>
      <c r="AO84">
        <v>16.170000000000002</v>
      </c>
      <c r="AP84">
        <v>10.119899999999999</v>
      </c>
      <c r="AQ84">
        <v>62.244</v>
      </c>
      <c r="AR84">
        <v>23.184000000000001</v>
      </c>
      <c r="AS84">
        <v>9.4163999999999994</v>
      </c>
      <c r="AT84">
        <v>17.580010000000001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76.8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3044.8071790000013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686.77995699999997</v>
      </c>
      <c r="L85">
        <v>653.15009999999995</v>
      </c>
      <c r="M85">
        <v>92</v>
      </c>
      <c r="N85">
        <v>57.959899999999998</v>
      </c>
      <c r="O85">
        <v>123.66562500000001</v>
      </c>
      <c r="P85">
        <v>102.75</v>
      </c>
      <c r="Q85">
        <v>13.857100000000001</v>
      </c>
      <c r="R85">
        <v>42.390099999999997</v>
      </c>
      <c r="S85">
        <v>18.293600000000001</v>
      </c>
      <c r="T85">
        <v>0</v>
      </c>
      <c r="U85">
        <v>275.625</v>
      </c>
      <c r="V85">
        <v>19.876999999999999</v>
      </c>
      <c r="W85">
        <v>42.49</v>
      </c>
      <c r="X85">
        <v>147.515625</v>
      </c>
      <c r="Y85">
        <v>0</v>
      </c>
      <c r="Z85">
        <v>0</v>
      </c>
      <c r="AA85">
        <v>42.14808</v>
      </c>
      <c r="AB85">
        <v>39.510120000000001</v>
      </c>
      <c r="AC85">
        <v>29.062808</v>
      </c>
      <c r="AD85">
        <v>0</v>
      </c>
      <c r="AE85">
        <v>49.436556000000003</v>
      </c>
      <c r="AF85">
        <v>9.86</v>
      </c>
      <c r="AG85">
        <v>39.515999999999998</v>
      </c>
      <c r="AH85">
        <v>140.34540000000001</v>
      </c>
      <c r="AI85">
        <v>6.3650000000000002</v>
      </c>
      <c r="AJ85">
        <v>0</v>
      </c>
      <c r="AK85">
        <v>50.76</v>
      </c>
      <c r="AL85">
        <v>85.988</v>
      </c>
      <c r="AM85">
        <v>15.804048</v>
      </c>
      <c r="AN85">
        <v>0.86085</v>
      </c>
      <c r="AO85">
        <v>16.170000000000002</v>
      </c>
      <c r="AP85">
        <v>10.119899999999999</v>
      </c>
      <c r="AQ85">
        <v>62.244</v>
      </c>
      <c r="AR85">
        <v>23.184000000000001</v>
      </c>
      <c r="AS85">
        <v>9.4163999999999994</v>
      </c>
      <c r="AT85">
        <v>17.580010000000001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3000.7251790000009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686.77995699999997</v>
      </c>
      <c r="L86">
        <v>653.15009999999995</v>
      </c>
      <c r="M86">
        <v>92</v>
      </c>
      <c r="N86">
        <v>57.959899999999998</v>
      </c>
      <c r="O86">
        <v>123.66562500000001</v>
      </c>
      <c r="P86">
        <v>102.75</v>
      </c>
      <c r="Q86">
        <v>13.857100000000001</v>
      </c>
      <c r="R86">
        <v>42.390099999999997</v>
      </c>
      <c r="S86">
        <v>18.293600000000001</v>
      </c>
      <c r="T86">
        <v>0</v>
      </c>
      <c r="U86">
        <v>275.625</v>
      </c>
      <c r="V86">
        <v>19.876999999999999</v>
      </c>
      <c r="W86">
        <v>42.49</v>
      </c>
      <c r="X86">
        <v>147.515625</v>
      </c>
      <c r="Y86">
        <v>0</v>
      </c>
      <c r="Z86">
        <v>0</v>
      </c>
      <c r="AA86">
        <v>28.045000000000002</v>
      </c>
      <c r="AB86">
        <v>39.510120000000001</v>
      </c>
      <c r="AC86">
        <v>29.062808</v>
      </c>
      <c r="AD86">
        <v>0</v>
      </c>
      <c r="AE86">
        <v>49.436556000000003</v>
      </c>
      <c r="AF86">
        <v>8.8740000000000006</v>
      </c>
      <c r="AG86">
        <v>39.515999999999998</v>
      </c>
      <c r="AH86">
        <v>116.9545</v>
      </c>
      <c r="AI86">
        <v>3.1825000000000001</v>
      </c>
      <c r="AJ86">
        <v>0</v>
      </c>
      <c r="AK86">
        <v>50.76</v>
      </c>
      <c r="AL86">
        <v>52.29</v>
      </c>
      <c r="AM86">
        <v>10.557359999999999</v>
      </c>
      <c r="AN86">
        <v>0.86085</v>
      </c>
      <c r="AO86">
        <v>16.170000000000002</v>
      </c>
      <c r="AP86">
        <v>10.119899999999999</v>
      </c>
      <c r="AQ86">
        <v>60.48</v>
      </c>
      <c r="AR86">
        <v>23.184000000000001</v>
      </c>
      <c r="AS86">
        <v>9.4163999999999994</v>
      </c>
      <c r="AT86">
        <v>17.580010000000001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2918.3540110000004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686.77995699999997</v>
      </c>
      <c r="L87">
        <v>653.15009999999995</v>
      </c>
      <c r="M87">
        <v>92</v>
      </c>
      <c r="N87">
        <v>57.959899999999998</v>
      </c>
      <c r="O87">
        <v>123.66562500000001</v>
      </c>
      <c r="P87">
        <v>102.75</v>
      </c>
      <c r="Q87">
        <v>13.857100000000001</v>
      </c>
      <c r="R87">
        <v>42.390099999999997</v>
      </c>
      <c r="S87">
        <v>18.293600000000001</v>
      </c>
      <c r="T87">
        <v>0</v>
      </c>
      <c r="U87">
        <v>275.625</v>
      </c>
      <c r="V87">
        <v>19.876999999999999</v>
      </c>
      <c r="W87">
        <v>42.49</v>
      </c>
      <c r="X87">
        <v>147.515625</v>
      </c>
      <c r="Y87">
        <v>0</v>
      </c>
      <c r="Z87">
        <v>0</v>
      </c>
      <c r="AA87">
        <v>28.045000000000002</v>
      </c>
      <c r="AB87">
        <v>39.510120000000001</v>
      </c>
      <c r="AC87">
        <v>29.062808</v>
      </c>
      <c r="AD87">
        <v>0</v>
      </c>
      <c r="AE87">
        <v>49.436556000000003</v>
      </c>
      <c r="AF87">
        <v>8.8740000000000006</v>
      </c>
      <c r="AG87">
        <v>39.515999999999998</v>
      </c>
      <c r="AH87">
        <v>116.9545</v>
      </c>
      <c r="AI87">
        <v>3.1825000000000001</v>
      </c>
      <c r="AJ87">
        <v>0</v>
      </c>
      <c r="AK87">
        <v>50.76</v>
      </c>
      <c r="AL87">
        <v>36.021999999999998</v>
      </c>
      <c r="AM87">
        <v>10.557359999999999</v>
      </c>
      <c r="AN87">
        <v>0.86085</v>
      </c>
      <c r="AO87">
        <v>16.170000000000002</v>
      </c>
      <c r="AP87">
        <v>10.119899999999999</v>
      </c>
      <c r="AQ87">
        <v>60.48</v>
      </c>
      <c r="AR87">
        <v>29.808</v>
      </c>
      <c r="AS87">
        <v>9.4163999999999994</v>
      </c>
      <c r="AT87">
        <v>17.580010000000001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2908.7100110000001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686.77995699999997</v>
      </c>
      <c r="L88">
        <v>653.15009999999995</v>
      </c>
      <c r="M88">
        <v>92</v>
      </c>
      <c r="N88">
        <v>57.959899999999998</v>
      </c>
      <c r="O88">
        <v>123.66562500000001</v>
      </c>
      <c r="P88">
        <v>102.75</v>
      </c>
      <c r="Q88">
        <v>13.857100000000001</v>
      </c>
      <c r="R88">
        <v>42.390099999999997</v>
      </c>
      <c r="S88">
        <v>18.293600000000001</v>
      </c>
      <c r="T88">
        <v>0</v>
      </c>
      <c r="U88">
        <v>275.625</v>
      </c>
      <c r="V88">
        <v>19.876999999999999</v>
      </c>
      <c r="W88">
        <v>42.49</v>
      </c>
      <c r="X88">
        <v>147.515625</v>
      </c>
      <c r="Y88">
        <v>0</v>
      </c>
      <c r="Z88">
        <v>0</v>
      </c>
      <c r="AA88">
        <v>28.045000000000002</v>
      </c>
      <c r="AB88">
        <v>39.510120000000001</v>
      </c>
      <c r="AC88">
        <v>29.062808</v>
      </c>
      <c r="AD88">
        <v>0</v>
      </c>
      <c r="AE88">
        <v>49.436556000000003</v>
      </c>
      <c r="AF88">
        <v>8.8740000000000006</v>
      </c>
      <c r="AG88">
        <v>39.515999999999998</v>
      </c>
      <c r="AH88">
        <v>116.9545</v>
      </c>
      <c r="AI88">
        <v>3.1825000000000001</v>
      </c>
      <c r="AJ88">
        <v>0</v>
      </c>
      <c r="AK88">
        <v>50.76</v>
      </c>
      <c r="AL88">
        <v>36.021999999999998</v>
      </c>
      <c r="AM88">
        <v>10.557359999999999</v>
      </c>
      <c r="AN88">
        <v>0.86085</v>
      </c>
      <c r="AO88">
        <v>16.170000000000002</v>
      </c>
      <c r="AP88">
        <v>10.119899999999999</v>
      </c>
      <c r="AQ88">
        <v>60.48</v>
      </c>
      <c r="AR88">
        <v>23.184000000000001</v>
      </c>
      <c r="AS88">
        <v>9.4163999999999994</v>
      </c>
      <c r="AT88">
        <v>17.580010000000001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2902.0860110000003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686.77995699999997</v>
      </c>
      <c r="L89">
        <v>653.15009999999995</v>
      </c>
      <c r="M89">
        <v>92</v>
      </c>
      <c r="N89">
        <v>57.959899999999998</v>
      </c>
      <c r="O89">
        <v>123.66562500000001</v>
      </c>
      <c r="P89">
        <v>102.75</v>
      </c>
      <c r="Q89">
        <v>13.857100000000001</v>
      </c>
      <c r="R89">
        <v>42.390099999999997</v>
      </c>
      <c r="S89">
        <v>18.293600000000001</v>
      </c>
      <c r="T89">
        <v>0</v>
      </c>
      <c r="U89">
        <v>275.625</v>
      </c>
      <c r="V89">
        <v>19.876999999999999</v>
      </c>
      <c r="W89">
        <v>42.49</v>
      </c>
      <c r="X89">
        <v>147.515625</v>
      </c>
      <c r="Y89">
        <v>0</v>
      </c>
      <c r="Z89">
        <v>0</v>
      </c>
      <c r="AA89">
        <v>28.045000000000002</v>
      </c>
      <c r="AB89">
        <v>39.510120000000001</v>
      </c>
      <c r="AC89">
        <v>29.062808</v>
      </c>
      <c r="AD89">
        <v>0</v>
      </c>
      <c r="AE89">
        <v>49.436556000000003</v>
      </c>
      <c r="AF89">
        <v>8.8740000000000006</v>
      </c>
      <c r="AG89">
        <v>39.515999999999998</v>
      </c>
      <c r="AH89">
        <v>116.9545</v>
      </c>
      <c r="AI89">
        <v>3.1825000000000001</v>
      </c>
      <c r="AJ89">
        <v>0</v>
      </c>
      <c r="AK89">
        <v>50.76</v>
      </c>
      <c r="AL89">
        <v>36.021999999999998</v>
      </c>
      <c r="AM89">
        <v>10.557359999999999</v>
      </c>
      <c r="AN89">
        <v>0.86085</v>
      </c>
      <c r="AO89">
        <v>16.170000000000002</v>
      </c>
      <c r="AP89">
        <v>10.119899999999999</v>
      </c>
      <c r="AQ89">
        <v>60.48</v>
      </c>
      <c r="AR89">
        <v>29.808</v>
      </c>
      <c r="AS89">
        <v>9.4163999999999994</v>
      </c>
      <c r="AT89">
        <v>17.580010000000001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2908.7100110000001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686.77995699999997</v>
      </c>
      <c r="L90">
        <v>653.15009999999995</v>
      </c>
      <c r="M90">
        <v>92</v>
      </c>
      <c r="N90">
        <v>57.959899999999998</v>
      </c>
      <c r="O90">
        <v>123.66562500000001</v>
      </c>
      <c r="P90">
        <v>102.75</v>
      </c>
      <c r="Q90">
        <v>13.857100000000001</v>
      </c>
      <c r="R90">
        <v>42.390099999999997</v>
      </c>
      <c r="S90">
        <v>18.293600000000001</v>
      </c>
      <c r="T90">
        <v>0</v>
      </c>
      <c r="U90">
        <v>275.625</v>
      </c>
      <c r="V90">
        <v>19.876999999999999</v>
      </c>
      <c r="W90">
        <v>42.49</v>
      </c>
      <c r="X90">
        <v>147.515625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0</v>
      </c>
      <c r="AE90">
        <v>49.436556000000003</v>
      </c>
      <c r="AF90">
        <v>9.86</v>
      </c>
      <c r="AG90">
        <v>39.515999999999998</v>
      </c>
      <c r="AH90">
        <v>140.34540000000001</v>
      </c>
      <c r="AI90">
        <v>3.1825000000000001</v>
      </c>
      <c r="AJ90">
        <v>0</v>
      </c>
      <c r="AK90">
        <v>50.76</v>
      </c>
      <c r="AL90">
        <v>36.021999999999998</v>
      </c>
      <c r="AM90">
        <v>10.557359999999999</v>
      </c>
      <c r="AN90">
        <v>0.86085</v>
      </c>
      <c r="AO90">
        <v>16.170000000000002</v>
      </c>
      <c r="AP90">
        <v>10.119899999999999</v>
      </c>
      <c r="AQ90">
        <v>62.244</v>
      </c>
      <c r="AR90">
        <v>29.808</v>
      </c>
      <c r="AS90">
        <v>9.4163999999999994</v>
      </c>
      <c r="AT90">
        <v>17.580010000000001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2952.253991000001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686.77995699999997</v>
      </c>
      <c r="L91">
        <v>653.15009999999995</v>
      </c>
      <c r="M91">
        <v>92</v>
      </c>
      <c r="N91">
        <v>57.959899999999998</v>
      </c>
      <c r="O91">
        <v>123.66562500000001</v>
      </c>
      <c r="P91">
        <v>102.75</v>
      </c>
      <c r="Q91">
        <v>19.984999999999999</v>
      </c>
      <c r="R91">
        <v>42.390099999999997</v>
      </c>
      <c r="S91">
        <v>26.3901</v>
      </c>
      <c r="T91">
        <v>0</v>
      </c>
      <c r="U91">
        <v>275.625</v>
      </c>
      <c r="V91">
        <v>19.876999999999999</v>
      </c>
      <c r="W91">
        <v>42.49</v>
      </c>
      <c r="X91">
        <v>147.515625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0</v>
      </c>
      <c r="AE91">
        <v>49.436556000000003</v>
      </c>
      <c r="AF91">
        <v>9.86</v>
      </c>
      <c r="AG91">
        <v>39.515999999999998</v>
      </c>
      <c r="AH91">
        <v>140.34540000000001</v>
      </c>
      <c r="AI91">
        <v>3.1825000000000001</v>
      </c>
      <c r="AJ91">
        <v>0</v>
      </c>
      <c r="AK91">
        <v>50.76</v>
      </c>
      <c r="AL91">
        <v>36.021999999999998</v>
      </c>
      <c r="AM91">
        <v>10.557359999999999</v>
      </c>
      <c r="AN91">
        <v>0.86085</v>
      </c>
      <c r="AO91">
        <v>16.170000000000002</v>
      </c>
      <c r="AP91">
        <v>10.119899999999999</v>
      </c>
      <c r="AQ91">
        <v>62.244</v>
      </c>
      <c r="AR91">
        <v>29.808</v>
      </c>
      <c r="AS91">
        <v>16.142399999999999</v>
      </c>
      <c r="AT91">
        <v>17.580010000000001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2989.5657910000009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686.77995699999997</v>
      </c>
      <c r="L92">
        <v>653.15009999999995</v>
      </c>
      <c r="M92">
        <v>92</v>
      </c>
      <c r="N92">
        <v>57.959899999999998</v>
      </c>
      <c r="O92">
        <v>123.66562500000001</v>
      </c>
      <c r="P92">
        <v>102.75</v>
      </c>
      <c r="Q92">
        <v>19.984999999999999</v>
      </c>
      <c r="R92">
        <v>42.390099999999997</v>
      </c>
      <c r="S92">
        <v>26.3901</v>
      </c>
      <c r="T92">
        <v>0</v>
      </c>
      <c r="U92">
        <v>275.625</v>
      </c>
      <c r="V92">
        <v>19.876999999999999</v>
      </c>
      <c r="W92">
        <v>42.49</v>
      </c>
      <c r="X92">
        <v>147.515625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0</v>
      </c>
      <c r="AE92">
        <v>49.436556000000003</v>
      </c>
      <c r="AF92">
        <v>9.86</v>
      </c>
      <c r="AG92">
        <v>39.515999999999998</v>
      </c>
      <c r="AH92">
        <v>140.34540000000001</v>
      </c>
      <c r="AI92">
        <v>3.1825000000000001</v>
      </c>
      <c r="AJ92">
        <v>0</v>
      </c>
      <c r="AK92">
        <v>50.76</v>
      </c>
      <c r="AL92">
        <v>36.021999999999998</v>
      </c>
      <c r="AM92">
        <v>10.557359999999999</v>
      </c>
      <c r="AN92">
        <v>0.86085</v>
      </c>
      <c r="AO92">
        <v>16.170000000000002</v>
      </c>
      <c r="AP92">
        <v>10.119899999999999</v>
      </c>
      <c r="AQ92">
        <v>62.244</v>
      </c>
      <c r="AR92">
        <v>26.495999999999999</v>
      </c>
      <c r="AS92">
        <v>16.142399999999999</v>
      </c>
      <c r="AT92">
        <v>17.580010000000001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2986.253791000001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686.77995699999997</v>
      </c>
      <c r="L93">
        <v>653.15009999999995</v>
      </c>
      <c r="M93">
        <v>92</v>
      </c>
      <c r="N93">
        <v>57.959899999999998</v>
      </c>
      <c r="O93">
        <v>123.66562500000001</v>
      </c>
      <c r="P93">
        <v>102.75</v>
      </c>
      <c r="Q93">
        <v>19.984999999999999</v>
      </c>
      <c r="R93">
        <v>42.390099999999997</v>
      </c>
      <c r="S93">
        <v>26.3901</v>
      </c>
      <c r="T93">
        <v>0</v>
      </c>
      <c r="U93">
        <v>275.625</v>
      </c>
      <c r="V93">
        <v>19.876999999999999</v>
      </c>
      <c r="W93">
        <v>42.49</v>
      </c>
      <c r="X93">
        <v>147.515625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0</v>
      </c>
      <c r="AE93">
        <v>49.436556000000003</v>
      </c>
      <c r="AF93">
        <v>9.86</v>
      </c>
      <c r="AG93">
        <v>39.515999999999998</v>
      </c>
      <c r="AH93">
        <v>140.34540000000001</v>
      </c>
      <c r="AI93">
        <v>3.1825000000000001</v>
      </c>
      <c r="AJ93">
        <v>0</v>
      </c>
      <c r="AK93">
        <v>50.76</v>
      </c>
      <c r="AL93">
        <v>36.021999999999998</v>
      </c>
      <c r="AM93">
        <v>10.557359999999999</v>
      </c>
      <c r="AN93">
        <v>0.86085</v>
      </c>
      <c r="AO93">
        <v>16.170000000000002</v>
      </c>
      <c r="AP93">
        <v>10.119899999999999</v>
      </c>
      <c r="AQ93">
        <v>62.244</v>
      </c>
      <c r="AR93">
        <v>26.495999999999999</v>
      </c>
      <c r="AS93">
        <v>16.142399999999999</v>
      </c>
      <c r="AT93">
        <v>17.580010000000001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2986.253791000001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686.77995699999997</v>
      </c>
      <c r="L94">
        <v>653.15009999999995</v>
      </c>
      <c r="M94">
        <v>92</v>
      </c>
      <c r="N94">
        <v>57.959899999999998</v>
      </c>
      <c r="O94">
        <v>123.66562500000001</v>
      </c>
      <c r="P94">
        <v>102.75</v>
      </c>
      <c r="Q94">
        <v>19.984999999999999</v>
      </c>
      <c r="R94">
        <v>42.390099999999997</v>
      </c>
      <c r="S94">
        <v>26.3901</v>
      </c>
      <c r="T94">
        <v>0</v>
      </c>
      <c r="U94">
        <v>275.625</v>
      </c>
      <c r="V94">
        <v>19.876999999999999</v>
      </c>
      <c r="W94">
        <v>42.49</v>
      </c>
      <c r="X94">
        <v>147.515625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0</v>
      </c>
      <c r="AE94">
        <v>49.436556000000003</v>
      </c>
      <c r="AF94">
        <v>9.86</v>
      </c>
      <c r="AG94">
        <v>39.515999999999998</v>
      </c>
      <c r="AH94">
        <v>140.34540000000001</v>
      </c>
      <c r="AI94">
        <v>3.1825000000000001</v>
      </c>
      <c r="AJ94">
        <v>0</v>
      </c>
      <c r="AK94">
        <v>50.76</v>
      </c>
      <c r="AL94">
        <v>36.021999999999998</v>
      </c>
      <c r="AM94">
        <v>10.557359999999999</v>
      </c>
      <c r="AN94">
        <v>0.86085</v>
      </c>
      <c r="AO94">
        <v>16.170000000000002</v>
      </c>
      <c r="AP94">
        <v>10.119899999999999</v>
      </c>
      <c r="AQ94">
        <v>60.48</v>
      </c>
      <c r="AR94">
        <v>26.495999999999999</v>
      </c>
      <c r="AS94">
        <v>16.142399999999999</v>
      </c>
      <c r="AT94">
        <v>17.580010000000001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2984.4897910000009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686.77995699999997</v>
      </c>
      <c r="L95">
        <v>653.15009999999995</v>
      </c>
      <c r="M95">
        <v>92</v>
      </c>
      <c r="N95">
        <v>57.959899999999998</v>
      </c>
      <c r="O95">
        <v>123.66562500000001</v>
      </c>
      <c r="P95">
        <v>103.481971</v>
      </c>
      <c r="Q95">
        <v>19.984999999999999</v>
      </c>
      <c r="R95">
        <v>42.390099999999997</v>
      </c>
      <c r="S95">
        <v>26.3901</v>
      </c>
      <c r="T95">
        <v>0</v>
      </c>
      <c r="U95">
        <v>275.625</v>
      </c>
      <c r="V95">
        <v>19.876999999999999</v>
      </c>
      <c r="W95">
        <v>42.49</v>
      </c>
      <c r="X95">
        <v>147.515625</v>
      </c>
      <c r="Y95">
        <v>0</v>
      </c>
      <c r="Z95">
        <v>1.1000000000000001</v>
      </c>
      <c r="AA95">
        <v>28.045000000000002</v>
      </c>
      <c r="AB95">
        <v>39.510120000000001</v>
      </c>
      <c r="AC95">
        <v>19.35568</v>
      </c>
      <c r="AD95">
        <v>0</v>
      </c>
      <c r="AE95">
        <v>49.436556000000003</v>
      </c>
      <c r="AF95">
        <v>8.8740000000000006</v>
      </c>
      <c r="AG95">
        <v>39.515999999999998</v>
      </c>
      <c r="AH95">
        <v>116.5757</v>
      </c>
      <c r="AI95">
        <v>0</v>
      </c>
      <c r="AJ95">
        <v>0</v>
      </c>
      <c r="AK95">
        <v>50.76</v>
      </c>
      <c r="AL95">
        <v>36.021999999999998</v>
      </c>
      <c r="AM95">
        <v>10.557359999999999</v>
      </c>
      <c r="AN95">
        <v>0.86085</v>
      </c>
      <c r="AO95">
        <v>16.170000000000002</v>
      </c>
      <c r="AP95">
        <v>10.119899999999999</v>
      </c>
      <c r="AQ95">
        <v>60.48</v>
      </c>
      <c r="AR95">
        <v>22.08</v>
      </c>
      <c r="AS95">
        <v>18.832799999999999</v>
      </c>
      <c r="AT95">
        <v>17.580010000000001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2913.1863539999999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686.77995699999997</v>
      </c>
      <c r="L96">
        <v>653.15009999999995</v>
      </c>
      <c r="M96">
        <v>92</v>
      </c>
      <c r="N96">
        <v>57.959899999999998</v>
      </c>
      <c r="O96">
        <v>123.66562500000001</v>
      </c>
      <c r="P96">
        <v>103.5</v>
      </c>
      <c r="Q96">
        <v>19.984999999999999</v>
      </c>
      <c r="R96">
        <v>42.390099999999997</v>
      </c>
      <c r="S96">
        <v>26.3901</v>
      </c>
      <c r="T96">
        <v>0</v>
      </c>
      <c r="U96">
        <v>275.625</v>
      </c>
      <c r="V96">
        <v>19.876999999999999</v>
      </c>
      <c r="W96">
        <v>42.49</v>
      </c>
      <c r="X96">
        <v>147.515625</v>
      </c>
      <c r="Y96">
        <v>0</v>
      </c>
      <c r="Z96">
        <v>1.1000000000000001</v>
      </c>
      <c r="AA96">
        <v>14.04936</v>
      </c>
      <c r="AB96">
        <v>39.510120000000001</v>
      </c>
      <c r="AC96">
        <v>9.6778399999999998</v>
      </c>
      <c r="AD96">
        <v>0</v>
      </c>
      <c r="AE96">
        <v>49.436556000000003</v>
      </c>
      <c r="AF96">
        <v>8.8740000000000006</v>
      </c>
      <c r="AG96">
        <v>39.515999999999998</v>
      </c>
      <c r="AH96">
        <v>93.563599999999994</v>
      </c>
      <c r="AI96">
        <v>0</v>
      </c>
      <c r="AJ96">
        <v>0</v>
      </c>
      <c r="AK96">
        <v>50.76</v>
      </c>
      <c r="AL96">
        <v>36.021999999999998</v>
      </c>
      <c r="AM96">
        <v>5.1986999999999997</v>
      </c>
      <c r="AN96">
        <v>0.86085</v>
      </c>
      <c r="AO96">
        <v>16.170000000000002</v>
      </c>
      <c r="AP96">
        <v>10.119899999999999</v>
      </c>
      <c r="AQ96">
        <v>60.48</v>
      </c>
      <c r="AR96">
        <v>22.08</v>
      </c>
      <c r="AS96">
        <v>18.832799999999999</v>
      </c>
      <c r="AT96">
        <v>17.580010000000001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2861.1601430000001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686.77995699999997</v>
      </c>
      <c r="L97">
        <v>653.15009999999995</v>
      </c>
      <c r="M97">
        <v>92</v>
      </c>
      <c r="N97">
        <v>57.959899999999998</v>
      </c>
      <c r="O97">
        <v>123.66562500000001</v>
      </c>
      <c r="P97">
        <v>103.5</v>
      </c>
      <c r="Q97">
        <v>19.984999999999999</v>
      </c>
      <c r="R97">
        <v>42.390099999999997</v>
      </c>
      <c r="S97">
        <v>26.3901</v>
      </c>
      <c r="T97">
        <v>0</v>
      </c>
      <c r="U97">
        <v>275.625</v>
      </c>
      <c r="V97">
        <v>19.876999999999999</v>
      </c>
      <c r="W97">
        <v>42.49</v>
      </c>
      <c r="X97">
        <v>147.515625</v>
      </c>
      <c r="Y97">
        <v>0</v>
      </c>
      <c r="Z97">
        <v>1.1000000000000001</v>
      </c>
      <c r="AA97">
        <v>0</v>
      </c>
      <c r="AB97">
        <v>39.510120000000001</v>
      </c>
      <c r="AC97">
        <v>9.6778399999999998</v>
      </c>
      <c r="AD97">
        <v>0</v>
      </c>
      <c r="AE97">
        <v>49.436556000000003</v>
      </c>
      <c r="AF97">
        <v>8.8740000000000006</v>
      </c>
      <c r="AG97">
        <v>39.515999999999998</v>
      </c>
      <c r="AH97">
        <v>93.563599999999994</v>
      </c>
      <c r="AI97">
        <v>0</v>
      </c>
      <c r="AJ97">
        <v>0</v>
      </c>
      <c r="AK97">
        <v>50.76</v>
      </c>
      <c r="AL97">
        <v>36.021999999999998</v>
      </c>
      <c r="AM97">
        <v>5.1986999999999997</v>
      </c>
      <c r="AN97">
        <v>0.86085</v>
      </c>
      <c r="AO97">
        <v>16.170000000000002</v>
      </c>
      <c r="AP97">
        <v>10.119899999999999</v>
      </c>
      <c r="AQ97">
        <v>60.48</v>
      </c>
      <c r="AR97">
        <v>13.247999999999999</v>
      </c>
      <c r="AS97">
        <v>18.832799999999999</v>
      </c>
      <c r="AT97">
        <v>17.580010000000001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55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2817.2787830000002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686.77995699999997</v>
      </c>
      <c r="L98">
        <v>653.15009999999995</v>
      </c>
      <c r="M98">
        <v>92</v>
      </c>
      <c r="N98">
        <v>57.959899999999998</v>
      </c>
      <c r="O98">
        <v>123.66562500000001</v>
      </c>
      <c r="P98">
        <v>103.5</v>
      </c>
      <c r="Q98">
        <v>19.984999999999999</v>
      </c>
      <c r="R98">
        <v>42.390099999999997</v>
      </c>
      <c r="S98">
        <v>26.3901</v>
      </c>
      <c r="T98">
        <v>0</v>
      </c>
      <c r="U98">
        <v>275.625</v>
      </c>
      <c r="V98">
        <v>19.876999999999999</v>
      </c>
      <c r="W98">
        <v>42.49</v>
      </c>
      <c r="X98">
        <v>147.515625</v>
      </c>
      <c r="Y98">
        <v>0</v>
      </c>
      <c r="Z98">
        <v>1.1000000000000001</v>
      </c>
      <c r="AA98">
        <v>0</v>
      </c>
      <c r="AB98">
        <v>39.510120000000001</v>
      </c>
      <c r="AC98">
        <v>9.6778399999999998</v>
      </c>
      <c r="AD98">
        <v>0</v>
      </c>
      <c r="AE98">
        <v>49.436556000000003</v>
      </c>
      <c r="AF98">
        <v>8.8740000000000006</v>
      </c>
      <c r="AG98">
        <v>39.515999999999998</v>
      </c>
      <c r="AH98">
        <v>93.563599999999994</v>
      </c>
      <c r="AI98">
        <v>0</v>
      </c>
      <c r="AJ98">
        <v>0</v>
      </c>
      <c r="AK98">
        <v>50.76</v>
      </c>
      <c r="AL98">
        <v>36.021999999999998</v>
      </c>
      <c r="AM98">
        <v>0</v>
      </c>
      <c r="AN98">
        <v>0.86085</v>
      </c>
      <c r="AO98">
        <v>16.170000000000002</v>
      </c>
      <c r="AP98">
        <v>10.119899999999999</v>
      </c>
      <c r="AQ98">
        <v>60.48</v>
      </c>
      <c r="AR98">
        <v>13.247999999999999</v>
      </c>
      <c r="AS98">
        <v>18.832799999999999</v>
      </c>
      <c r="AT98">
        <v>17.580010000000001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55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2812.0800830000003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13.922208737749992</v>
      </c>
      <c r="L99">
        <f t="shared" si="2"/>
        <v>12.625161472999995</v>
      </c>
      <c r="M99">
        <f t="shared" si="2"/>
        <v>2.2080000000000002</v>
      </c>
      <c r="N99">
        <f t="shared" si="2"/>
        <v>1.3910375999999975</v>
      </c>
      <c r="O99">
        <f t="shared" si="2"/>
        <v>2.9679749999999947</v>
      </c>
      <c r="P99">
        <f t="shared" si="2"/>
        <v>2.48099549275</v>
      </c>
      <c r="Q99">
        <f t="shared" si="2"/>
        <v>0.28042456049999942</v>
      </c>
      <c r="R99">
        <f t="shared" si="2"/>
        <v>0.8543082587500006</v>
      </c>
      <c r="S99">
        <f t="shared" si="2"/>
        <v>0.37693406025000015</v>
      </c>
      <c r="T99">
        <f t="shared" si="2"/>
        <v>0</v>
      </c>
      <c r="U99">
        <f t="shared" si="2"/>
        <v>6.6149882812499996</v>
      </c>
      <c r="V99">
        <f t="shared" si="2"/>
        <v>0.45708669075000002</v>
      </c>
      <c r="W99">
        <f t="shared" si="2"/>
        <v>1.0168329299999979</v>
      </c>
      <c r="X99">
        <f t="shared" si="2"/>
        <v>3.4979929125000004</v>
      </c>
      <c r="Y99">
        <f t="shared" si="2"/>
        <v>0</v>
      </c>
      <c r="Z99">
        <f t="shared" si="2"/>
        <v>0.1068694000000001</v>
      </c>
      <c r="AA99">
        <f t="shared" si="2"/>
        <v>0.2764818300000001</v>
      </c>
      <c r="AB99">
        <f t="shared" si="2"/>
        <v>0.45320000499999979</v>
      </c>
      <c r="AC99">
        <f t="shared" si="2"/>
        <v>0.19368127400000004</v>
      </c>
      <c r="AD99">
        <f t="shared" si="2"/>
        <v>0</v>
      </c>
      <c r="AE99">
        <f t="shared" si="2"/>
        <v>1.1864773440000005</v>
      </c>
      <c r="AF99">
        <f t="shared" si="2"/>
        <v>0.21593400000000035</v>
      </c>
      <c r="AG99">
        <f t="shared" si="2"/>
        <v>0.94838400000000123</v>
      </c>
      <c r="AH99">
        <f t="shared" si="2"/>
        <v>1.8484019500000002</v>
      </c>
      <c r="AI99">
        <f t="shared" si="2"/>
        <v>0.17710612500000006</v>
      </c>
      <c r="AJ99">
        <f t="shared" si="2"/>
        <v>0</v>
      </c>
      <c r="AK99">
        <f t="shared" si="2"/>
        <v>1.2182400000000029</v>
      </c>
      <c r="AL99">
        <f t="shared" si="2"/>
        <v>0.92495199999999989</v>
      </c>
      <c r="AM99">
        <f t="shared" si="2"/>
        <v>5.9749058999999966E-2</v>
      </c>
      <c r="AN99">
        <f t="shared" si="2"/>
        <v>2.0660399999999985E-2</v>
      </c>
      <c r="AO99">
        <f t="shared" si="2"/>
        <v>0.41850900000000057</v>
      </c>
      <c r="AP99">
        <f t="shared" si="2"/>
        <v>0.28105139999999962</v>
      </c>
      <c r="AQ99">
        <f t="shared" si="2"/>
        <v>0.44730000000000003</v>
      </c>
      <c r="AR99">
        <f t="shared" si="2"/>
        <v>0.5166719999999998</v>
      </c>
      <c r="AS99">
        <f t="shared" si="2"/>
        <v>0.37161150000000015</v>
      </c>
      <c r="AT99">
        <f t="shared" si="2"/>
        <v>0.41927681374999926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1.4663725000000005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60.244876598250002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351</v>
      </c>
      <c r="AU2" s="166"/>
      <c r="AV2" s="201" t="s">
        <v>358</v>
      </c>
      <c r="AW2" s="201" t="s">
        <v>359</v>
      </c>
      <c r="AX2" s="201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663.84150599999998</v>
      </c>
      <c r="L3">
        <v>631.33488699999998</v>
      </c>
      <c r="M3">
        <v>88.927199999999999</v>
      </c>
      <c r="N3">
        <v>56.024039000000002</v>
      </c>
      <c r="O3">
        <v>119.53519300000001</v>
      </c>
      <c r="P3">
        <v>100.0431</v>
      </c>
      <c r="Q3">
        <v>19.317501</v>
      </c>
      <c r="R3">
        <v>40.974271000000002</v>
      </c>
      <c r="S3">
        <v>25.508671</v>
      </c>
      <c r="T3">
        <v>0</v>
      </c>
      <c r="U3">
        <v>266.37381599999998</v>
      </c>
      <c r="V3">
        <v>20.037617999999998</v>
      </c>
      <c r="W3">
        <v>44.849350999999999</v>
      </c>
      <c r="X3">
        <v>142.58860300000001</v>
      </c>
      <c r="Y3">
        <v>0</v>
      </c>
      <c r="Z3">
        <v>0</v>
      </c>
      <c r="AA3">
        <v>0</v>
      </c>
      <c r="AB3">
        <v>25.460321</v>
      </c>
      <c r="AC3">
        <v>9.3545999999999996</v>
      </c>
      <c r="AD3">
        <v>0</v>
      </c>
      <c r="AE3">
        <v>47.785375000000002</v>
      </c>
      <c r="AF3">
        <v>8.5776079999999997</v>
      </c>
      <c r="AG3">
        <v>38.196165999999998</v>
      </c>
      <c r="AH3">
        <v>59.499063</v>
      </c>
      <c r="AI3">
        <v>0</v>
      </c>
      <c r="AJ3">
        <v>0</v>
      </c>
      <c r="AK3">
        <v>49.064616000000001</v>
      </c>
      <c r="AL3">
        <v>33.695675999999999</v>
      </c>
      <c r="AM3">
        <v>0</v>
      </c>
      <c r="AN3">
        <v>0.832098</v>
      </c>
      <c r="AO3">
        <v>18.755906</v>
      </c>
      <c r="AP3">
        <v>12.877432000000001</v>
      </c>
      <c r="AQ3">
        <v>43.844976000000003</v>
      </c>
      <c r="AR3">
        <v>46.953561999999998</v>
      </c>
      <c r="AS3">
        <v>31.206488</v>
      </c>
      <c r="AT3">
        <v>16.992837999999999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40.25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2702.7024810000007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663.84150599999998</v>
      </c>
      <c r="L4">
        <v>631.33488699999998</v>
      </c>
      <c r="M4">
        <v>88.927199999999999</v>
      </c>
      <c r="N4">
        <v>56.024039000000002</v>
      </c>
      <c r="O4">
        <v>119.53519300000001</v>
      </c>
      <c r="P4">
        <v>100.0431</v>
      </c>
      <c r="Q4">
        <v>19.317501</v>
      </c>
      <c r="R4">
        <v>40.974271000000002</v>
      </c>
      <c r="S4">
        <v>25.508671</v>
      </c>
      <c r="T4">
        <v>0</v>
      </c>
      <c r="U4">
        <v>266.41912500000001</v>
      </c>
      <c r="V4">
        <v>20.037617999999998</v>
      </c>
      <c r="W4">
        <v>44.849350999999999</v>
      </c>
      <c r="X4">
        <v>142.58860300000001</v>
      </c>
      <c r="Y4">
        <v>0</v>
      </c>
      <c r="Z4">
        <v>0</v>
      </c>
      <c r="AA4">
        <v>0</v>
      </c>
      <c r="AB4">
        <v>25.460321</v>
      </c>
      <c r="AC4">
        <v>9.3545999999999996</v>
      </c>
      <c r="AD4">
        <v>0</v>
      </c>
      <c r="AE4">
        <v>47.785375000000002</v>
      </c>
      <c r="AF4">
        <v>8.5776079999999997</v>
      </c>
      <c r="AG4">
        <v>38.196165999999998</v>
      </c>
      <c r="AH4">
        <v>59.499063</v>
      </c>
      <c r="AI4">
        <v>0</v>
      </c>
      <c r="AJ4">
        <v>0</v>
      </c>
      <c r="AK4">
        <v>49.064616000000001</v>
      </c>
      <c r="AL4">
        <v>33.695675999999999</v>
      </c>
      <c r="AM4">
        <v>0</v>
      </c>
      <c r="AN4">
        <v>0.832098</v>
      </c>
      <c r="AO4">
        <v>18.755906</v>
      </c>
      <c r="AP4">
        <v>12.877432000000001</v>
      </c>
      <c r="AQ4">
        <v>29.229984000000002</v>
      </c>
      <c r="AR4">
        <v>46.953561999999998</v>
      </c>
      <c r="AS4">
        <v>31.206488</v>
      </c>
      <c r="AT4">
        <v>15.992031000000001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46.4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2693.2819910000012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663.84150599999998</v>
      </c>
      <c r="L5">
        <v>631.33488699999998</v>
      </c>
      <c r="M5">
        <v>88.927199999999999</v>
      </c>
      <c r="N5">
        <v>56.024039000000002</v>
      </c>
      <c r="O5">
        <v>119.53519300000001</v>
      </c>
      <c r="P5">
        <v>100.0431</v>
      </c>
      <c r="Q5">
        <v>19.317501</v>
      </c>
      <c r="R5">
        <v>40.974271000000002</v>
      </c>
      <c r="S5">
        <v>25.508671</v>
      </c>
      <c r="T5">
        <v>0</v>
      </c>
      <c r="U5">
        <v>266.41912500000001</v>
      </c>
      <c r="V5">
        <v>20.037617999999998</v>
      </c>
      <c r="W5">
        <v>44.849350999999999</v>
      </c>
      <c r="X5">
        <v>142.58860300000001</v>
      </c>
      <c r="Y5">
        <v>0</v>
      </c>
      <c r="Z5">
        <v>0</v>
      </c>
      <c r="AA5">
        <v>0</v>
      </c>
      <c r="AB5">
        <v>25.460321</v>
      </c>
      <c r="AC5">
        <v>9.3545999999999996</v>
      </c>
      <c r="AD5">
        <v>0</v>
      </c>
      <c r="AE5">
        <v>47.785375000000002</v>
      </c>
      <c r="AF5">
        <v>8.5776079999999997</v>
      </c>
      <c r="AG5">
        <v>38.196165999999998</v>
      </c>
      <c r="AH5">
        <v>59.499063</v>
      </c>
      <c r="AI5">
        <v>0</v>
      </c>
      <c r="AJ5">
        <v>0</v>
      </c>
      <c r="AK5">
        <v>49.064616000000001</v>
      </c>
      <c r="AL5">
        <v>33.695675999999999</v>
      </c>
      <c r="AM5">
        <v>0</v>
      </c>
      <c r="AN5">
        <v>0.832098</v>
      </c>
      <c r="AO5">
        <v>18.755906</v>
      </c>
      <c r="AP5">
        <v>12.877432000000001</v>
      </c>
      <c r="AQ5">
        <v>14.614992000000001</v>
      </c>
      <c r="AR5">
        <v>16.006896000000001</v>
      </c>
      <c r="AS5">
        <v>31.206488</v>
      </c>
      <c r="AT5">
        <v>16.781679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44.46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2646.5699810000006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663.84150599999998</v>
      </c>
      <c r="L6">
        <v>631.33488699999998</v>
      </c>
      <c r="M6">
        <v>88.927199999999999</v>
      </c>
      <c r="N6">
        <v>56.024039000000002</v>
      </c>
      <c r="O6">
        <v>119.53519300000001</v>
      </c>
      <c r="P6">
        <v>100.0431</v>
      </c>
      <c r="Q6">
        <v>19.317501</v>
      </c>
      <c r="R6">
        <v>40.974271000000002</v>
      </c>
      <c r="S6">
        <v>25.508671</v>
      </c>
      <c r="T6">
        <v>0</v>
      </c>
      <c r="U6">
        <v>266.41912500000001</v>
      </c>
      <c r="V6">
        <v>20.037617999999998</v>
      </c>
      <c r="W6">
        <v>44.849350999999999</v>
      </c>
      <c r="X6">
        <v>142.58860300000001</v>
      </c>
      <c r="Y6">
        <v>0</v>
      </c>
      <c r="Z6">
        <v>0</v>
      </c>
      <c r="AA6">
        <v>0</v>
      </c>
      <c r="AB6">
        <v>25.460321</v>
      </c>
      <c r="AC6">
        <v>9.3545999999999996</v>
      </c>
      <c r="AD6">
        <v>0</v>
      </c>
      <c r="AE6">
        <v>47.785375000000002</v>
      </c>
      <c r="AF6">
        <v>8.5776079999999997</v>
      </c>
      <c r="AG6">
        <v>38.196165999999998</v>
      </c>
      <c r="AH6">
        <v>59.499063</v>
      </c>
      <c r="AI6">
        <v>0</v>
      </c>
      <c r="AJ6">
        <v>0</v>
      </c>
      <c r="AK6">
        <v>49.064616000000001</v>
      </c>
      <c r="AL6">
        <v>33.695675999999999</v>
      </c>
      <c r="AM6">
        <v>0</v>
      </c>
      <c r="AN6">
        <v>0.832098</v>
      </c>
      <c r="AO6">
        <v>18.755906</v>
      </c>
      <c r="AP6">
        <v>12.877432000000001</v>
      </c>
      <c r="AQ6">
        <v>0</v>
      </c>
      <c r="AR6">
        <v>12.805517</v>
      </c>
      <c r="AS6">
        <v>31.206488</v>
      </c>
      <c r="AT6">
        <v>16.483554999999999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42.53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2626.5254860000005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663.84150599999998</v>
      </c>
      <c r="L7">
        <v>631.33488699999998</v>
      </c>
      <c r="M7">
        <v>88.927199999999999</v>
      </c>
      <c r="N7">
        <v>56.024039000000002</v>
      </c>
      <c r="O7">
        <v>119.53519300000001</v>
      </c>
      <c r="P7">
        <v>100.0431</v>
      </c>
      <c r="Q7">
        <v>19.317501</v>
      </c>
      <c r="R7">
        <v>40.974271000000002</v>
      </c>
      <c r="S7">
        <v>25.508671</v>
      </c>
      <c r="T7">
        <v>0</v>
      </c>
      <c r="U7">
        <v>266.41912500000001</v>
      </c>
      <c r="V7">
        <v>20.037617999999998</v>
      </c>
      <c r="W7">
        <v>41.657559999999997</v>
      </c>
      <c r="X7">
        <v>142.58860300000001</v>
      </c>
      <c r="Y7">
        <v>0</v>
      </c>
      <c r="Z7">
        <v>0</v>
      </c>
      <c r="AA7">
        <v>0</v>
      </c>
      <c r="AB7">
        <v>25.460321</v>
      </c>
      <c r="AC7">
        <v>9.3545999999999996</v>
      </c>
      <c r="AD7">
        <v>0</v>
      </c>
      <c r="AE7">
        <v>47.785375000000002</v>
      </c>
      <c r="AF7">
        <v>8.5776079999999997</v>
      </c>
      <c r="AG7">
        <v>38.196165999999998</v>
      </c>
      <c r="AH7">
        <v>59.499063</v>
      </c>
      <c r="AI7">
        <v>0</v>
      </c>
      <c r="AJ7">
        <v>0</v>
      </c>
      <c r="AK7">
        <v>49.064616000000001</v>
      </c>
      <c r="AL7">
        <v>33.695675999999999</v>
      </c>
      <c r="AM7">
        <v>0</v>
      </c>
      <c r="AN7">
        <v>0.832098</v>
      </c>
      <c r="AO7">
        <v>18.755906</v>
      </c>
      <c r="AP7">
        <v>12.877432000000001</v>
      </c>
      <c r="AQ7">
        <v>0</v>
      </c>
      <c r="AR7">
        <v>12.805517</v>
      </c>
      <c r="AS7">
        <v>31.206488</v>
      </c>
      <c r="AT7">
        <v>15.697943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39.630000000000003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2619.6480830000005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663.84150599999998</v>
      </c>
      <c r="L8">
        <v>631.33488699999998</v>
      </c>
      <c r="M8">
        <v>88.927199999999999</v>
      </c>
      <c r="N8">
        <v>56.024039000000002</v>
      </c>
      <c r="O8">
        <v>119.53519300000001</v>
      </c>
      <c r="P8">
        <v>100.0431</v>
      </c>
      <c r="Q8">
        <v>19.317501</v>
      </c>
      <c r="R8">
        <v>40.974271000000002</v>
      </c>
      <c r="S8">
        <v>25.508671</v>
      </c>
      <c r="T8">
        <v>0</v>
      </c>
      <c r="U8">
        <v>266.41912500000001</v>
      </c>
      <c r="V8">
        <v>20.037617999999998</v>
      </c>
      <c r="W8">
        <v>41.657559999999997</v>
      </c>
      <c r="X8">
        <v>142.58860300000001</v>
      </c>
      <c r="Y8">
        <v>0</v>
      </c>
      <c r="Z8">
        <v>0</v>
      </c>
      <c r="AA8">
        <v>0</v>
      </c>
      <c r="AB8">
        <v>25.460321</v>
      </c>
      <c r="AC8">
        <v>9.3545999999999996</v>
      </c>
      <c r="AD8">
        <v>0</v>
      </c>
      <c r="AE8">
        <v>47.785375000000002</v>
      </c>
      <c r="AF8">
        <v>8.5776079999999997</v>
      </c>
      <c r="AG8">
        <v>38.196165999999998</v>
      </c>
      <c r="AH8">
        <v>59.499063</v>
      </c>
      <c r="AI8">
        <v>0</v>
      </c>
      <c r="AJ8">
        <v>0</v>
      </c>
      <c r="AK8">
        <v>49.064616000000001</v>
      </c>
      <c r="AL8">
        <v>33.695675999999999</v>
      </c>
      <c r="AM8">
        <v>0</v>
      </c>
      <c r="AN8">
        <v>0.832098</v>
      </c>
      <c r="AO8">
        <v>18.755906</v>
      </c>
      <c r="AP8">
        <v>12.877432000000001</v>
      </c>
      <c r="AQ8">
        <v>0</v>
      </c>
      <c r="AR8">
        <v>12.805517</v>
      </c>
      <c r="AS8">
        <v>31.206488</v>
      </c>
      <c r="AT8">
        <v>16.227805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38.659999999999997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2619.2079450000001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663.84150599999998</v>
      </c>
      <c r="L9">
        <v>631.33488699999998</v>
      </c>
      <c r="M9">
        <v>88.927199999999999</v>
      </c>
      <c r="N9">
        <v>56.024039000000002</v>
      </c>
      <c r="O9">
        <v>119.53519300000001</v>
      </c>
      <c r="P9">
        <v>100.0431</v>
      </c>
      <c r="Q9">
        <v>19.317501</v>
      </c>
      <c r="R9">
        <v>40.974271000000002</v>
      </c>
      <c r="S9">
        <v>25.508671</v>
      </c>
      <c r="T9">
        <v>0</v>
      </c>
      <c r="U9">
        <v>266.41912500000001</v>
      </c>
      <c r="V9">
        <v>20.037617999999998</v>
      </c>
      <c r="W9">
        <v>41.657559999999997</v>
      </c>
      <c r="X9">
        <v>142.58860300000001</v>
      </c>
      <c r="Y9">
        <v>0</v>
      </c>
      <c r="Z9">
        <v>0</v>
      </c>
      <c r="AA9">
        <v>0</v>
      </c>
      <c r="AB9">
        <v>25.460321</v>
      </c>
      <c r="AC9">
        <v>9.3545999999999996</v>
      </c>
      <c r="AD9">
        <v>0</v>
      </c>
      <c r="AE9">
        <v>47.785375000000002</v>
      </c>
      <c r="AF9">
        <v>8.5776079999999997</v>
      </c>
      <c r="AG9">
        <v>38.196165999999998</v>
      </c>
      <c r="AH9">
        <v>59.499063</v>
      </c>
      <c r="AI9">
        <v>0</v>
      </c>
      <c r="AJ9">
        <v>0</v>
      </c>
      <c r="AK9">
        <v>49.064616000000001</v>
      </c>
      <c r="AL9">
        <v>33.695675999999999</v>
      </c>
      <c r="AM9">
        <v>0</v>
      </c>
      <c r="AN9">
        <v>0.832098</v>
      </c>
      <c r="AO9">
        <v>18.755906</v>
      </c>
      <c r="AP9">
        <v>12.877432000000001</v>
      </c>
      <c r="AQ9">
        <v>0</v>
      </c>
      <c r="AR9">
        <v>12.805517</v>
      </c>
      <c r="AS9">
        <v>13.002703</v>
      </c>
      <c r="AT9">
        <v>16.992837999999999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37.700000000000003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2600.8091930000005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663.84150599999998</v>
      </c>
      <c r="L10">
        <v>555.46162000000004</v>
      </c>
      <c r="M10">
        <v>88.927199999999999</v>
      </c>
      <c r="N10">
        <v>56.024039000000002</v>
      </c>
      <c r="O10">
        <v>119.53519300000001</v>
      </c>
      <c r="P10">
        <v>100.0431</v>
      </c>
      <c r="Q10">
        <v>13.394273</v>
      </c>
      <c r="R10">
        <v>40.974271000000002</v>
      </c>
      <c r="S10">
        <v>17.682594000000002</v>
      </c>
      <c r="T10">
        <v>0</v>
      </c>
      <c r="U10">
        <v>266.41912500000001</v>
      </c>
      <c r="V10">
        <v>20.037617999999998</v>
      </c>
      <c r="W10">
        <v>41.657559999999997</v>
      </c>
      <c r="X10">
        <v>142.58860300000001</v>
      </c>
      <c r="Y10">
        <v>0</v>
      </c>
      <c r="Z10">
        <v>0</v>
      </c>
      <c r="AA10">
        <v>0</v>
      </c>
      <c r="AB10">
        <v>25.460321</v>
      </c>
      <c r="AC10">
        <v>9.3545999999999996</v>
      </c>
      <c r="AD10">
        <v>0</v>
      </c>
      <c r="AE10">
        <v>47.785375000000002</v>
      </c>
      <c r="AF10">
        <v>8.5776079999999997</v>
      </c>
      <c r="AG10">
        <v>38.196165999999998</v>
      </c>
      <c r="AH10">
        <v>59.499063</v>
      </c>
      <c r="AI10">
        <v>0</v>
      </c>
      <c r="AJ10">
        <v>0</v>
      </c>
      <c r="AK10">
        <v>49.064616000000001</v>
      </c>
      <c r="AL10">
        <v>33.695675999999999</v>
      </c>
      <c r="AM10">
        <v>0</v>
      </c>
      <c r="AN10">
        <v>0.832098</v>
      </c>
      <c r="AO10">
        <v>18.755906</v>
      </c>
      <c r="AP10">
        <v>12.877432000000001</v>
      </c>
      <c r="AQ10">
        <v>0</v>
      </c>
      <c r="AR10">
        <v>12.805517</v>
      </c>
      <c r="AS10">
        <v>10.402163</v>
      </c>
      <c r="AT10">
        <v>15.924637000000001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36.729999999999997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2506.547880000001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663.84150599999998</v>
      </c>
      <c r="L11">
        <v>538.06281999999999</v>
      </c>
      <c r="M11">
        <v>88.927199999999999</v>
      </c>
      <c r="N11">
        <v>56.024039000000002</v>
      </c>
      <c r="O11">
        <v>119.53519300000001</v>
      </c>
      <c r="P11">
        <v>100.0431</v>
      </c>
      <c r="Q11">
        <v>13.394273</v>
      </c>
      <c r="R11">
        <v>40.974271000000002</v>
      </c>
      <c r="S11">
        <v>17.682594000000002</v>
      </c>
      <c r="T11">
        <v>0</v>
      </c>
      <c r="U11">
        <v>266.41912500000001</v>
      </c>
      <c r="V11">
        <v>20.037617999999998</v>
      </c>
      <c r="W11">
        <v>41.657559999999997</v>
      </c>
      <c r="X11">
        <v>142.58860300000001</v>
      </c>
      <c r="Y11">
        <v>0</v>
      </c>
      <c r="Z11">
        <v>0</v>
      </c>
      <c r="AA11">
        <v>0</v>
      </c>
      <c r="AB11">
        <v>25.460321</v>
      </c>
      <c r="AC11">
        <v>9.3545999999999996</v>
      </c>
      <c r="AD11">
        <v>0</v>
      </c>
      <c r="AE11">
        <v>47.785375000000002</v>
      </c>
      <c r="AF11">
        <v>8.5776079999999997</v>
      </c>
      <c r="AG11">
        <v>38.196165999999998</v>
      </c>
      <c r="AH11">
        <v>59.499063</v>
      </c>
      <c r="AI11">
        <v>0</v>
      </c>
      <c r="AJ11">
        <v>0</v>
      </c>
      <c r="AK11">
        <v>49.064616000000001</v>
      </c>
      <c r="AL11">
        <v>33.695675999999999</v>
      </c>
      <c r="AM11">
        <v>0</v>
      </c>
      <c r="AN11">
        <v>0.832098</v>
      </c>
      <c r="AO11">
        <v>17.619185000000002</v>
      </c>
      <c r="AP11">
        <v>12.877432000000001</v>
      </c>
      <c r="AQ11">
        <v>0</v>
      </c>
      <c r="AR11">
        <v>14.939769999999999</v>
      </c>
      <c r="AS11">
        <v>10.402163</v>
      </c>
      <c r="AT11">
        <v>14.507061999999999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34.799999999999997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2486.7990370000011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663.84150599999998</v>
      </c>
      <c r="L12">
        <v>538.06281999999999</v>
      </c>
      <c r="M12">
        <v>88.927199999999999</v>
      </c>
      <c r="N12">
        <v>56.024039000000002</v>
      </c>
      <c r="O12">
        <v>119.53519300000001</v>
      </c>
      <c r="P12">
        <v>100.0431</v>
      </c>
      <c r="Q12">
        <v>13.394273</v>
      </c>
      <c r="R12">
        <v>40.974271000000002</v>
      </c>
      <c r="S12">
        <v>17.682594000000002</v>
      </c>
      <c r="T12">
        <v>0</v>
      </c>
      <c r="U12">
        <v>266.41912500000001</v>
      </c>
      <c r="V12">
        <v>20.037617999999998</v>
      </c>
      <c r="W12">
        <v>41.657559999999997</v>
      </c>
      <c r="X12">
        <v>142.58860300000001</v>
      </c>
      <c r="Y12">
        <v>0</v>
      </c>
      <c r="Z12">
        <v>0</v>
      </c>
      <c r="AA12">
        <v>0</v>
      </c>
      <c r="AB12">
        <v>25.460321</v>
      </c>
      <c r="AC12">
        <v>9.3545999999999996</v>
      </c>
      <c r="AD12">
        <v>0</v>
      </c>
      <c r="AE12">
        <v>47.785375000000002</v>
      </c>
      <c r="AF12">
        <v>8.5776079999999997</v>
      </c>
      <c r="AG12">
        <v>38.196165999999998</v>
      </c>
      <c r="AH12">
        <v>59.499063</v>
      </c>
      <c r="AI12">
        <v>0</v>
      </c>
      <c r="AJ12">
        <v>0</v>
      </c>
      <c r="AK12">
        <v>49.064616000000001</v>
      </c>
      <c r="AL12">
        <v>33.695675999999999</v>
      </c>
      <c r="AM12">
        <v>0</v>
      </c>
      <c r="AN12">
        <v>0.832098</v>
      </c>
      <c r="AO12">
        <v>17.619185000000002</v>
      </c>
      <c r="AP12">
        <v>12.877432000000001</v>
      </c>
      <c r="AQ12">
        <v>0</v>
      </c>
      <c r="AR12">
        <v>14.939769999999999</v>
      </c>
      <c r="AS12">
        <v>10.402163</v>
      </c>
      <c r="AT12">
        <v>16.205711000000001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33.83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2487.5276860000008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663.84150599999998</v>
      </c>
      <c r="L13">
        <v>507.13162</v>
      </c>
      <c r="M13">
        <v>88.927199999999999</v>
      </c>
      <c r="N13">
        <v>56.024039000000002</v>
      </c>
      <c r="O13">
        <v>119.53519300000001</v>
      </c>
      <c r="P13">
        <v>100.0431</v>
      </c>
      <c r="Q13">
        <v>13.394273</v>
      </c>
      <c r="R13">
        <v>40.974271000000002</v>
      </c>
      <c r="S13">
        <v>17.682594000000002</v>
      </c>
      <c r="T13">
        <v>0</v>
      </c>
      <c r="U13">
        <v>266.41912500000001</v>
      </c>
      <c r="V13">
        <v>20.037617999999998</v>
      </c>
      <c r="W13">
        <v>41.657559999999997</v>
      </c>
      <c r="X13">
        <v>142.58860300000001</v>
      </c>
      <c r="Y13">
        <v>0</v>
      </c>
      <c r="Z13">
        <v>0</v>
      </c>
      <c r="AA13">
        <v>0</v>
      </c>
      <c r="AB13">
        <v>25.460321</v>
      </c>
      <c r="AC13">
        <v>9.3545999999999996</v>
      </c>
      <c r="AD13">
        <v>0</v>
      </c>
      <c r="AE13">
        <v>47.785375000000002</v>
      </c>
      <c r="AF13">
        <v>8.5776079999999997</v>
      </c>
      <c r="AG13">
        <v>38.196165999999998</v>
      </c>
      <c r="AH13">
        <v>59.499063</v>
      </c>
      <c r="AI13">
        <v>3.0762040000000002</v>
      </c>
      <c r="AJ13">
        <v>0</v>
      </c>
      <c r="AK13">
        <v>49.064616000000001</v>
      </c>
      <c r="AL13">
        <v>33.695675999999999</v>
      </c>
      <c r="AM13">
        <v>0</v>
      </c>
      <c r="AN13">
        <v>0.832098</v>
      </c>
      <c r="AO13">
        <v>17.619185000000002</v>
      </c>
      <c r="AP13">
        <v>12.877432000000001</v>
      </c>
      <c r="AQ13">
        <v>0</v>
      </c>
      <c r="AR13">
        <v>46.953561999999998</v>
      </c>
      <c r="AS13">
        <v>10.402163</v>
      </c>
      <c r="AT13">
        <v>16.452382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32.86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2490.9631530000011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663.84150599999998</v>
      </c>
      <c r="L14">
        <v>507.13162</v>
      </c>
      <c r="M14">
        <v>88.927199999999999</v>
      </c>
      <c r="N14">
        <v>56.024039000000002</v>
      </c>
      <c r="O14">
        <v>119.53519300000001</v>
      </c>
      <c r="P14">
        <v>100.0431</v>
      </c>
      <c r="Q14">
        <v>13.394273</v>
      </c>
      <c r="R14">
        <v>40.974271000000002</v>
      </c>
      <c r="S14">
        <v>17.682594000000002</v>
      </c>
      <c r="T14">
        <v>0</v>
      </c>
      <c r="U14">
        <v>266.41912500000001</v>
      </c>
      <c r="V14">
        <v>20.037617999999998</v>
      </c>
      <c r="W14">
        <v>41.657559999999997</v>
      </c>
      <c r="X14">
        <v>142.58860300000001</v>
      </c>
      <c r="Y14">
        <v>0</v>
      </c>
      <c r="Z14">
        <v>0</v>
      </c>
      <c r="AA14">
        <v>0</v>
      </c>
      <c r="AB14">
        <v>25.460321</v>
      </c>
      <c r="AC14">
        <v>9.3545999999999996</v>
      </c>
      <c r="AD14">
        <v>0</v>
      </c>
      <c r="AE14">
        <v>47.785375000000002</v>
      </c>
      <c r="AF14">
        <v>8.5776079999999997</v>
      </c>
      <c r="AG14">
        <v>38.196165999999998</v>
      </c>
      <c r="AH14">
        <v>59.499063</v>
      </c>
      <c r="AI14">
        <v>3.0762040000000002</v>
      </c>
      <c r="AJ14">
        <v>0</v>
      </c>
      <c r="AK14">
        <v>49.064616000000001</v>
      </c>
      <c r="AL14">
        <v>33.695675999999999</v>
      </c>
      <c r="AM14">
        <v>0</v>
      </c>
      <c r="AN14">
        <v>0.832098</v>
      </c>
      <c r="AO14">
        <v>17.619185000000002</v>
      </c>
      <c r="AP14">
        <v>12.877432000000001</v>
      </c>
      <c r="AQ14">
        <v>0</v>
      </c>
      <c r="AR14">
        <v>46.953561999999998</v>
      </c>
      <c r="AS14">
        <v>10.402163</v>
      </c>
      <c r="AT14">
        <v>15.675848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31.9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2489.2266190000009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663.84150599999998</v>
      </c>
      <c r="L15">
        <v>455.80204300000003</v>
      </c>
      <c r="M15">
        <v>88.927199999999999</v>
      </c>
      <c r="N15">
        <v>56.024039000000002</v>
      </c>
      <c r="O15">
        <v>119.53519300000001</v>
      </c>
      <c r="P15">
        <v>100.0431</v>
      </c>
      <c r="Q15">
        <v>13.394273</v>
      </c>
      <c r="R15">
        <v>40.974271000000002</v>
      </c>
      <c r="S15">
        <v>17.682594000000002</v>
      </c>
      <c r="T15">
        <v>0</v>
      </c>
      <c r="U15">
        <v>266.41912500000001</v>
      </c>
      <c r="V15">
        <v>20.037617999999998</v>
      </c>
      <c r="W15">
        <v>41.657559999999997</v>
      </c>
      <c r="X15">
        <v>142.58860300000001</v>
      </c>
      <c r="Y15">
        <v>0</v>
      </c>
      <c r="Z15">
        <v>0</v>
      </c>
      <c r="AA15">
        <v>0</v>
      </c>
      <c r="AB15">
        <v>25.460321</v>
      </c>
      <c r="AC15">
        <v>9.3545999999999996</v>
      </c>
      <c r="AD15">
        <v>0</v>
      </c>
      <c r="AE15">
        <v>47.785375000000002</v>
      </c>
      <c r="AF15">
        <v>8.5776079999999997</v>
      </c>
      <c r="AG15">
        <v>38.196165999999998</v>
      </c>
      <c r="AH15">
        <v>59.499063</v>
      </c>
      <c r="AI15">
        <v>3.0762040000000002</v>
      </c>
      <c r="AJ15">
        <v>0</v>
      </c>
      <c r="AK15">
        <v>49.064616000000001</v>
      </c>
      <c r="AL15">
        <v>33.695675999999999</v>
      </c>
      <c r="AM15">
        <v>0</v>
      </c>
      <c r="AN15">
        <v>0.832098</v>
      </c>
      <c r="AO15">
        <v>17.619185000000002</v>
      </c>
      <c r="AP15">
        <v>11.763038999999999</v>
      </c>
      <c r="AQ15">
        <v>0</v>
      </c>
      <c r="AR15">
        <v>12.805517</v>
      </c>
      <c r="AS15">
        <v>10.402163</v>
      </c>
      <c r="AT15">
        <v>16.874697999999999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30.93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2402.8634540000003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663.84150599999998</v>
      </c>
      <c r="L16">
        <v>410.47161999999997</v>
      </c>
      <c r="M16">
        <v>88.927199999999999</v>
      </c>
      <c r="N16">
        <v>56.024039000000002</v>
      </c>
      <c r="O16">
        <v>119.53519300000001</v>
      </c>
      <c r="P16">
        <v>100.0431</v>
      </c>
      <c r="Q16">
        <v>13.394273</v>
      </c>
      <c r="R16">
        <v>40.974271000000002</v>
      </c>
      <c r="S16">
        <v>17.682594000000002</v>
      </c>
      <c r="T16">
        <v>0</v>
      </c>
      <c r="U16">
        <v>266.41912500000001</v>
      </c>
      <c r="V16">
        <v>20.037617999999998</v>
      </c>
      <c r="W16">
        <v>41.657559999999997</v>
      </c>
      <c r="X16">
        <v>142.58860300000001</v>
      </c>
      <c r="Y16">
        <v>0</v>
      </c>
      <c r="Z16">
        <v>0</v>
      </c>
      <c r="AA16">
        <v>0</v>
      </c>
      <c r="AB16">
        <v>25.460321</v>
      </c>
      <c r="AC16">
        <v>9.3545999999999996</v>
      </c>
      <c r="AD16">
        <v>0</v>
      </c>
      <c r="AE16">
        <v>47.785375000000002</v>
      </c>
      <c r="AF16">
        <v>8.5776079999999997</v>
      </c>
      <c r="AG16">
        <v>38.196165999999998</v>
      </c>
      <c r="AH16">
        <v>59.499063</v>
      </c>
      <c r="AI16">
        <v>3.0762040000000002</v>
      </c>
      <c r="AJ16">
        <v>0</v>
      </c>
      <c r="AK16">
        <v>49.064616000000001</v>
      </c>
      <c r="AL16">
        <v>33.695675999999999</v>
      </c>
      <c r="AM16">
        <v>0</v>
      </c>
      <c r="AN16">
        <v>0.832098</v>
      </c>
      <c r="AO16">
        <v>17.619185000000002</v>
      </c>
      <c r="AP16">
        <v>11.763038999999999</v>
      </c>
      <c r="AQ16">
        <v>0</v>
      </c>
      <c r="AR16">
        <v>12.805517</v>
      </c>
      <c r="AS16">
        <v>10.402163</v>
      </c>
      <c r="AT16">
        <v>16.992837999999999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29.96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2356.6811710000006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663.84150599999998</v>
      </c>
      <c r="L17">
        <v>379.54041999999998</v>
      </c>
      <c r="M17">
        <v>88.927199999999999</v>
      </c>
      <c r="N17">
        <v>56.024039000000002</v>
      </c>
      <c r="O17">
        <v>119.53519300000001</v>
      </c>
      <c r="P17">
        <v>100.0431</v>
      </c>
      <c r="Q17">
        <v>10.351899</v>
      </c>
      <c r="R17">
        <v>40.974271000000002</v>
      </c>
      <c r="S17">
        <v>14.006517000000001</v>
      </c>
      <c r="T17">
        <v>0</v>
      </c>
      <c r="U17">
        <v>266.41912500000001</v>
      </c>
      <c r="V17">
        <v>20.037617999999998</v>
      </c>
      <c r="W17">
        <v>41.657559999999997</v>
      </c>
      <c r="X17">
        <v>142.58860300000001</v>
      </c>
      <c r="Y17">
        <v>0</v>
      </c>
      <c r="Z17">
        <v>0</v>
      </c>
      <c r="AA17">
        <v>0</v>
      </c>
      <c r="AB17">
        <v>18.038689000000002</v>
      </c>
      <c r="AC17">
        <v>9.3545999999999996</v>
      </c>
      <c r="AD17">
        <v>0</v>
      </c>
      <c r="AE17">
        <v>47.785375000000002</v>
      </c>
      <c r="AF17">
        <v>8.5776079999999997</v>
      </c>
      <c r="AG17">
        <v>38.196165999999998</v>
      </c>
      <c r="AH17">
        <v>59.499063</v>
      </c>
      <c r="AI17">
        <v>3.0762040000000002</v>
      </c>
      <c r="AJ17">
        <v>0</v>
      </c>
      <c r="AK17">
        <v>49.064616000000001</v>
      </c>
      <c r="AL17">
        <v>33.695675999999999</v>
      </c>
      <c r="AM17">
        <v>0</v>
      </c>
      <c r="AN17">
        <v>0.832098</v>
      </c>
      <c r="AO17">
        <v>17.619185000000002</v>
      </c>
      <c r="AP17">
        <v>11.763038999999999</v>
      </c>
      <c r="AQ17">
        <v>0</v>
      </c>
      <c r="AR17">
        <v>12.805517</v>
      </c>
      <c r="AS17">
        <v>10.402163</v>
      </c>
      <c r="AT17">
        <v>16.870158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29.34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2310.8672080000001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659.57990500000005</v>
      </c>
      <c r="L18">
        <v>379.54041999999998</v>
      </c>
      <c r="M18">
        <v>88.927199999999999</v>
      </c>
      <c r="N18">
        <v>56.024039000000002</v>
      </c>
      <c r="O18">
        <v>119.53519300000001</v>
      </c>
      <c r="P18">
        <v>100.0431</v>
      </c>
      <c r="Q18">
        <v>10.351899</v>
      </c>
      <c r="R18">
        <v>28.403348000000001</v>
      </c>
      <c r="S18">
        <v>14.006517000000001</v>
      </c>
      <c r="T18">
        <v>0</v>
      </c>
      <c r="U18">
        <v>266.41912500000001</v>
      </c>
      <c r="V18">
        <v>20.037617999999998</v>
      </c>
      <c r="W18">
        <v>41.657559999999997</v>
      </c>
      <c r="X18">
        <v>142.58860300000001</v>
      </c>
      <c r="Y18">
        <v>0</v>
      </c>
      <c r="Z18">
        <v>0</v>
      </c>
      <c r="AA18">
        <v>0</v>
      </c>
      <c r="AB18">
        <v>18.038689000000002</v>
      </c>
      <c r="AC18">
        <v>9.3545999999999996</v>
      </c>
      <c r="AD18">
        <v>0</v>
      </c>
      <c r="AE18">
        <v>47.785375000000002</v>
      </c>
      <c r="AF18">
        <v>8.5776079999999997</v>
      </c>
      <c r="AG18">
        <v>38.196165999999998</v>
      </c>
      <c r="AH18">
        <v>59.499063</v>
      </c>
      <c r="AI18">
        <v>3.0762040000000002</v>
      </c>
      <c r="AJ18">
        <v>0</v>
      </c>
      <c r="AK18">
        <v>49.064616000000001</v>
      </c>
      <c r="AL18">
        <v>33.695675999999999</v>
      </c>
      <c r="AM18">
        <v>0</v>
      </c>
      <c r="AN18">
        <v>0.832098</v>
      </c>
      <c r="AO18">
        <v>17.619185000000002</v>
      </c>
      <c r="AP18">
        <v>11.763038999999999</v>
      </c>
      <c r="AQ18">
        <v>0</v>
      </c>
      <c r="AR18">
        <v>12.805517</v>
      </c>
      <c r="AS18">
        <v>10.402163</v>
      </c>
      <c r="AT18">
        <v>16.992837999999999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27.06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2291.8773639999999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577.38681399999996</v>
      </c>
      <c r="L19">
        <v>342.87828400000001</v>
      </c>
      <c r="M19">
        <v>88.927199999999999</v>
      </c>
      <c r="N19">
        <v>56.024039000000002</v>
      </c>
      <c r="O19">
        <v>119.53519300000001</v>
      </c>
      <c r="P19">
        <v>100.0431</v>
      </c>
      <c r="Q19">
        <v>10.351899</v>
      </c>
      <c r="R19">
        <v>28.403348000000001</v>
      </c>
      <c r="S19">
        <v>14.006517000000001</v>
      </c>
      <c r="T19">
        <v>0</v>
      </c>
      <c r="U19">
        <v>266.41912500000001</v>
      </c>
      <c r="V19">
        <v>20.037617999999998</v>
      </c>
      <c r="W19">
        <v>41.657559999999997</v>
      </c>
      <c r="X19">
        <v>142.58860300000001</v>
      </c>
      <c r="Y19">
        <v>0</v>
      </c>
      <c r="Z19">
        <v>0</v>
      </c>
      <c r="AA19">
        <v>0</v>
      </c>
      <c r="AB19">
        <v>18.038689000000002</v>
      </c>
      <c r="AC19">
        <v>9.3545999999999996</v>
      </c>
      <c r="AD19">
        <v>0</v>
      </c>
      <c r="AE19">
        <v>47.785375000000002</v>
      </c>
      <c r="AF19">
        <v>8.5776079999999997</v>
      </c>
      <c r="AG19">
        <v>38.196165999999998</v>
      </c>
      <c r="AH19">
        <v>59.499063</v>
      </c>
      <c r="AI19">
        <v>3.0762040000000002</v>
      </c>
      <c r="AJ19">
        <v>0</v>
      </c>
      <c r="AK19">
        <v>49.064616000000001</v>
      </c>
      <c r="AL19">
        <v>33.695675999999999</v>
      </c>
      <c r="AM19">
        <v>0</v>
      </c>
      <c r="AN19">
        <v>0.832098</v>
      </c>
      <c r="AO19">
        <v>17.619185000000002</v>
      </c>
      <c r="AP19">
        <v>11.763038999999999</v>
      </c>
      <c r="AQ19">
        <v>0</v>
      </c>
      <c r="AR19">
        <v>12.805517</v>
      </c>
      <c r="AS19">
        <v>10.402163</v>
      </c>
      <c r="AT19">
        <v>16.992837999999999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27.06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2173.0221369999995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577.38681399999996</v>
      </c>
      <c r="L20">
        <v>341.01725399999998</v>
      </c>
      <c r="M20">
        <v>88.927199999999999</v>
      </c>
      <c r="N20">
        <v>56.024039000000002</v>
      </c>
      <c r="O20">
        <v>119.53519300000001</v>
      </c>
      <c r="P20">
        <v>100.0431</v>
      </c>
      <c r="Q20">
        <v>10.351899</v>
      </c>
      <c r="R20">
        <v>28.403348000000001</v>
      </c>
      <c r="S20">
        <v>14.006517000000001</v>
      </c>
      <c r="T20">
        <v>0</v>
      </c>
      <c r="U20">
        <v>266.41912500000001</v>
      </c>
      <c r="V20">
        <v>20.037617999999998</v>
      </c>
      <c r="W20">
        <v>41.657559999999997</v>
      </c>
      <c r="X20">
        <v>142.58860300000001</v>
      </c>
      <c r="Y20">
        <v>0</v>
      </c>
      <c r="Z20">
        <v>0</v>
      </c>
      <c r="AA20">
        <v>0</v>
      </c>
      <c r="AB20">
        <v>18.038689000000002</v>
      </c>
      <c r="AC20">
        <v>9.3545999999999996</v>
      </c>
      <c r="AD20">
        <v>0</v>
      </c>
      <c r="AE20">
        <v>47.785375000000002</v>
      </c>
      <c r="AF20">
        <v>8.5776079999999997</v>
      </c>
      <c r="AG20">
        <v>38.196165999999998</v>
      </c>
      <c r="AH20">
        <v>59.499063</v>
      </c>
      <c r="AI20">
        <v>3.0762040000000002</v>
      </c>
      <c r="AJ20">
        <v>0</v>
      </c>
      <c r="AK20">
        <v>49.064616000000001</v>
      </c>
      <c r="AL20">
        <v>33.695675999999999</v>
      </c>
      <c r="AM20">
        <v>0</v>
      </c>
      <c r="AN20">
        <v>0.832098</v>
      </c>
      <c r="AO20">
        <v>17.619185000000002</v>
      </c>
      <c r="AP20">
        <v>11.763038999999999</v>
      </c>
      <c r="AQ20">
        <v>0</v>
      </c>
      <c r="AR20">
        <v>12.805517</v>
      </c>
      <c r="AS20">
        <v>10.402163</v>
      </c>
      <c r="AT20">
        <v>16.992837999999999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26.1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2170.2011069999994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659.57990500000005</v>
      </c>
      <c r="L21">
        <v>341.01725399999998</v>
      </c>
      <c r="M21">
        <v>88.927199999999999</v>
      </c>
      <c r="N21">
        <v>56.024039000000002</v>
      </c>
      <c r="O21">
        <v>119.53519300000001</v>
      </c>
      <c r="P21">
        <v>100.0431</v>
      </c>
      <c r="Q21">
        <v>10.351899</v>
      </c>
      <c r="R21">
        <v>28.403348000000001</v>
      </c>
      <c r="S21">
        <v>14.006517000000001</v>
      </c>
      <c r="T21">
        <v>0</v>
      </c>
      <c r="U21">
        <v>266.41912500000001</v>
      </c>
      <c r="V21">
        <v>20.037617999999998</v>
      </c>
      <c r="W21">
        <v>41.657559999999997</v>
      </c>
      <c r="X21">
        <v>142.58860300000001</v>
      </c>
      <c r="Y21">
        <v>0</v>
      </c>
      <c r="Z21">
        <v>6.3030049999999997</v>
      </c>
      <c r="AA21">
        <v>0</v>
      </c>
      <c r="AB21">
        <v>18.038689000000002</v>
      </c>
      <c r="AC21">
        <v>9.3545999999999996</v>
      </c>
      <c r="AD21">
        <v>0</v>
      </c>
      <c r="AE21">
        <v>47.785375000000002</v>
      </c>
      <c r="AF21">
        <v>8.5776079999999997</v>
      </c>
      <c r="AG21">
        <v>38.196165999999998</v>
      </c>
      <c r="AH21">
        <v>59.499063</v>
      </c>
      <c r="AI21">
        <v>3.0762040000000002</v>
      </c>
      <c r="AJ21">
        <v>0</v>
      </c>
      <c r="AK21">
        <v>49.064616000000001</v>
      </c>
      <c r="AL21">
        <v>34.818865000000002</v>
      </c>
      <c r="AM21">
        <v>0</v>
      </c>
      <c r="AN21">
        <v>0.832098</v>
      </c>
      <c r="AO21">
        <v>17.619185000000002</v>
      </c>
      <c r="AP21">
        <v>11.763038999999999</v>
      </c>
      <c r="AQ21">
        <v>0</v>
      </c>
      <c r="AR21">
        <v>12.805517</v>
      </c>
      <c r="AS21">
        <v>10.402163</v>
      </c>
      <c r="AT21">
        <v>16.992837999999999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26.1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2259.8203920000001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659.57990500000005</v>
      </c>
      <c r="L22">
        <v>341.01725399999998</v>
      </c>
      <c r="M22">
        <v>88.927199999999999</v>
      </c>
      <c r="N22">
        <v>56.024039000000002</v>
      </c>
      <c r="O22">
        <v>119.53519300000001</v>
      </c>
      <c r="P22">
        <v>100.0431</v>
      </c>
      <c r="Q22">
        <v>10.351899</v>
      </c>
      <c r="R22">
        <v>28.403348000000001</v>
      </c>
      <c r="S22">
        <v>14.006517000000001</v>
      </c>
      <c r="T22">
        <v>0</v>
      </c>
      <c r="U22">
        <v>266.41912500000001</v>
      </c>
      <c r="V22">
        <v>20.037617999999998</v>
      </c>
      <c r="W22">
        <v>41.657559999999997</v>
      </c>
      <c r="X22">
        <v>142.58860300000001</v>
      </c>
      <c r="Y22">
        <v>0</v>
      </c>
      <c r="Z22">
        <v>6.3030049999999997</v>
      </c>
      <c r="AA22">
        <v>0</v>
      </c>
      <c r="AB22">
        <v>9.0193449999999995</v>
      </c>
      <c r="AC22">
        <v>9.3545999999999996</v>
      </c>
      <c r="AD22">
        <v>0</v>
      </c>
      <c r="AE22">
        <v>47.785375000000002</v>
      </c>
      <c r="AF22">
        <v>8.5776079999999997</v>
      </c>
      <c r="AG22">
        <v>38.196165999999998</v>
      </c>
      <c r="AH22">
        <v>59.499063</v>
      </c>
      <c r="AI22">
        <v>3.0762040000000002</v>
      </c>
      <c r="AJ22">
        <v>0</v>
      </c>
      <c r="AK22">
        <v>49.064616000000001</v>
      </c>
      <c r="AL22">
        <v>34.818865000000002</v>
      </c>
      <c r="AM22">
        <v>0</v>
      </c>
      <c r="AN22">
        <v>0.832098</v>
      </c>
      <c r="AO22">
        <v>17.050823999999999</v>
      </c>
      <c r="AP22">
        <v>11.763038999999999</v>
      </c>
      <c r="AQ22">
        <v>0</v>
      </c>
      <c r="AR22">
        <v>12.805517</v>
      </c>
      <c r="AS22">
        <v>10.402163</v>
      </c>
      <c r="AT22">
        <v>16.992837999999999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26.1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2250.2326870000002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659.57990500000005</v>
      </c>
      <c r="L23">
        <v>379.54041999999998</v>
      </c>
      <c r="M23">
        <v>88.927199999999999</v>
      </c>
      <c r="N23">
        <v>56.024039000000002</v>
      </c>
      <c r="O23">
        <v>119.53519300000001</v>
      </c>
      <c r="P23">
        <v>100.0431</v>
      </c>
      <c r="Q23">
        <v>13.394273</v>
      </c>
      <c r="R23">
        <v>28.403348000000001</v>
      </c>
      <c r="S23">
        <v>17.682594000000002</v>
      </c>
      <c r="T23">
        <v>0</v>
      </c>
      <c r="U23">
        <v>266.41912500000001</v>
      </c>
      <c r="V23">
        <v>20.037617999999998</v>
      </c>
      <c r="W23">
        <v>41.657559999999997</v>
      </c>
      <c r="X23">
        <v>142.58860300000001</v>
      </c>
      <c r="Y23">
        <v>0</v>
      </c>
      <c r="Z23">
        <v>6.3030049999999997</v>
      </c>
      <c r="AA23">
        <v>0</v>
      </c>
      <c r="AB23">
        <v>9.0193449999999995</v>
      </c>
      <c r="AC23">
        <v>0</v>
      </c>
      <c r="AD23">
        <v>0</v>
      </c>
      <c r="AE23">
        <v>47.785375000000002</v>
      </c>
      <c r="AF23">
        <v>8.5776079999999997</v>
      </c>
      <c r="AG23">
        <v>38.196165999999998</v>
      </c>
      <c r="AH23">
        <v>59.499063</v>
      </c>
      <c r="AI23">
        <v>3.0762040000000002</v>
      </c>
      <c r="AJ23">
        <v>0</v>
      </c>
      <c r="AK23">
        <v>49.064616000000001</v>
      </c>
      <c r="AL23">
        <v>34.818865000000002</v>
      </c>
      <c r="AM23">
        <v>0</v>
      </c>
      <c r="AN23">
        <v>0.832098</v>
      </c>
      <c r="AO23">
        <v>17.050823999999999</v>
      </c>
      <c r="AP23">
        <v>11.763038999999999</v>
      </c>
      <c r="AQ23">
        <v>0</v>
      </c>
      <c r="AR23">
        <v>12.805517</v>
      </c>
      <c r="AS23">
        <v>10.402163</v>
      </c>
      <c r="AT23">
        <v>16.992837999999999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29.96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2289.9797040000003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659.57990500000005</v>
      </c>
      <c r="L24">
        <v>379.54041999999998</v>
      </c>
      <c r="M24">
        <v>88.927199999999999</v>
      </c>
      <c r="N24">
        <v>56.024039000000002</v>
      </c>
      <c r="O24">
        <v>119.53519300000001</v>
      </c>
      <c r="P24">
        <v>100.0431</v>
      </c>
      <c r="Q24">
        <v>13.394273</v>
      </c>
      <c r="R24">
        <v>28.403348000000001</v>
      </c>
      <c r="S24">
        <v>17.682594000000002</v>
      </c>
      <c r="T24">
        <v>0</v>
      </c>
      <c r="U24">
        <v>266.41912500000001</v>
      </c>
      <c r="V24">
        <v>20.037617999999998</v>
      </c>
      <c r="W24">
        <v>41.657559999999997</v>
      </c>
      <c r="X24">
        <v>142.58860300000001</v>
      </c>
      <c r="Y24">
        <v>0</v>
      </c>
      <c r="Z24">
        <v>6.3030049999999997</v>
      </c>
      <c r="AA24">
        <v>0</v>
      </c>
      <c r="AB24">
        <v>9.0193449999999995</v>
      </c>
      <c r="AC24">
        <v>0</v>
      </c>
      <c r="AD24">
        <v>0</v>
      </c>
      <c r="AE24">
        <v>47.785375000000002</v>
      </c>
      <c r="AF24">
        <v>8.5776079999999997</v>
      </c>
      <c r="AG24">
        <v>38.196165999999998</v>
      </c>
      <c r="AH24">
        <v>59.499063</v>
      </c>
      <c r="AI24">
        <v>3.0762040000000002</v>
      </c>
      <c r="AJ24">
        <v>0</v>
      </c>
      <c r="AK24">
        <v>49.064616000000001</v>
      </c>
      <c r="AL24">
        <v>34.818865000000002</v>
      </c>
      <c r="AM24">
        <v>0</v>
      </c>
      <c r="AN24">
        <v>0.832098</v>
      </c>
      <c r="AO24">
        <v>17.050823999999999</v>
      </c>
      <c r="AP24">
        <v>11.763038999999999</v>
      </c>
      <c r="AQ24">
        <v>0</v>
      </c>
      <c r="AR24">
        <v>12.805517</v>
      </c>
      <c r="AS24">
        <v>10.402163</v>
      </c>
      <c r="AT24">
        <v>16.992837999999999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30.93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2290.9497040000001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659.57990500000005</v>
      </c>
      <c r="L25">
        <v>379.54041999999998</v>
      </c>
      <c r="M25">
        <v>88.927199999999999</v>
      </c>
      <c r="N25">
        <v>56.024039000000002</v>
      </c>
      <c r="O25">
        <v>119.53519300000001</v>
      </c>
      <c r="P25">
        <v>100.0431</v>
      </c>
      <c r="Q25">
        <v>13.394273</v>
      </c>
      <c r="R25">
        <v>28.403348000000001</v>
      </c>
      <c r="S25">
        <v>17.682594000000002</v>
      </c>
      <c r="T25">
        <v>0</v>
      </c>
      <c r="U25">
        <v>266.41912500000001</v>
      </c>
      <c r="V25">
        <v>20.037617999999998</v>
      </c>
      <c r="W25">
        <v>41.657559999999997</v>
      </c>
      <c r="X25">
        <v>142.58860300000001</v>
      </c>
      <c r="Y25">
        <v>0</v>
      </c>
      <c r="Z25">
        <v>1.0632600000000001</v>
      </c>
      <c r="AA25">
        <v>0</v>
      </c>
      <c r="AB25">
        <v>9.0193449999999995</v>
      </c>
      <c r="AC25">
        <v>0</v>
      </c>
      <c r="AD25">
        <v>0</v>
      </c>
      <c r="AE25">
        <v>47.785375000000002</v>
      </c>
      <c r="AF25">
        <v>8.5776079999999997</v>
      </c>
      <c r="AG25">
        <v>38.196165999999998</v>
      </c>
      <c r="AH25">
        <v>59.499063</v>
      </c>
      <c r="AI25">
        <v>3.0762040000000002</v>
      </c>
      <c r="AJ25">
        <v>0</v>
      </c>
      <c r="AK25">
        <v>49.064616000000001</v>
      </c>
      <c r="AL25">
        <v>34.818865000000002</v>
      </c>
      <c r="AM25">
        <v>0</v>
      </c>
      <c r="AN25">
        <v>0.832098</v>
      </c>
      <c r="AO25">
        <v>15.629922000000001</v>
      </c>
      <c r="AP25">
        <v>11.763038999999999</v>
      </c>
      <c r="AQ25">
        <v>0</v>
      </c>
      <c r="AR25">
        <v>12.805517</v>
      </c>
      <c r="AS25">
        <v>10.402163</v>
      </c>
      <c r="AT25">
        <v>16.992837999999999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29.96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2283.3190570000006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659.57990500000005</v>
      </c>
      <c r="L26">
        <v>379.54041999999998</v>
      </c>
      <c r="M26">
        <v>88.927199999999999</v>
      </c>
      <c r="N26">
        <v>56.024039000000002</v>
      </c>
      <c r="O26">
        <v>119.53519300000001</v>
      </c>
      <c r="P26">
        <v>100.0431</v>
      </c>
      <c r="Q26">
        <v>13.394273</v>
      </c>
      <c r="R26">
        <v>28.403348000000001</v>
      </c>
      <c r="S26">
        <v>17.682594000000002</v>
      </c>
      <c r="T26">
        <v>0</v>
      </c>
      <c r="U26">
        <v>266.41912500000001</v>
      </c>
      <c r="V26">
        <v>20.037617999999998</v>
      </c>
      <c r="W26">
        <v>41.657559999999997</v>
      </c>
      <c r="X26">
        <v>142.58860300000001</v>
      </c>
      <c r="Y26">
        <v>0</v>
      </c>
      <c r="Z26">
        <v>2.1265200000000002</v>
      </c>
      <c r="AA26">
        <v>8.628838</v>
      </c>
      <c r="AB26">
        <v>9.0193449999999995</v>
      </c>
      <c r="AC26">
        <v>0</v>
      </c>
      <c r="AD26">
        <v>0</v>
      </c>
      <c r="AE26">
        <v>47.785375000000002</v>
      </c>
      <c r="AF26">
        <v>8.5776079999999997</v>
      </c>
      <c r="AG26">
        <v>38.196165999999998</v>
      </c>
      <c r="AH26">
        <v>59.499063</v>
      </c>
      <c r="AI26">
        <v>3.0762040000000002</v>
      </c>
      <c r="AJ26">
        <v>0</v>
      </c>
      <c r="AK26">
        <v>49.064616000000001</v>
      </c>
      <c r="AL26">
        <v>34.818865000000002</v>
      </c>
      <c r="AM26">
        <v>0</v>
      </c>
      <c r="AN26">
        <v>0.832098</v>
      </c>
      <c r="AO26">
        <v>15.629922000000001</v>
      </c>
      <c r="AP26">
        <v>11.763038999999999</v>
      </c>
      <c r="AQ26">
        <v>14.614992000000001</v>
      </c>
      <c r="AR26">
        <v>12.805517</v>
      </c>
      <c r="AS26">
        <v>10.402163</v>
      </c>
      <c r="AT26">
        <v>16.992837999999999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29.96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2307.6261470000009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659.57990500000005</v>
      </c>
      <c r="L27">
        <v>379.54041999999998</v>
      </c>
      <c r="M27">
        <v>88.927199999999999</v>
      </c>
      <c r="N27">
        <v>56.024039000000002</v>
      </c>
      <c r="O27">
        <v>119.53519300000001</v>
      </c>
      <c r="P27">
        <v>100.0431</v>
      </c>
      <c r="Q27">
        <v>13.394273</v>
      </c>
      <c r="R27">
        <v>28.403348000000001</v>
      </c>
      <c r="S27">
        <v>17.682594000000002</v>
      </c>
      <c r="T27">
        <v>0</v>
      </c>
      <c r="U27">
        <v>266.41912500000001</v>
      </c>
      <c r="V27">
        <v>20.037617999999998</v>
      </c>
      <c r="W27">
        <v>41.657559999999997</v>
      </c>
      <c r="X27">
        <v>142.58860300000001</v>
      </c>
      <c r="Y27">
        <v>0</v>
      </c>
      <c r="Z27">
        <v>3.1897799999999998</v>
      </c>
      <c r="AA27">
        <v>13.515968000000001</v>
      </c>
      <c r="AB27">
        <v>9.0193449999999995</v>
      </c>
      <c r="AC27">
        <v>0</v>
      </c>
      <c r="AD27">
        <v>0</v>
      </c>
      <c r="AE27">
        <v>47.785375000000002</v>
      </c>
      <c r="AF27">
        <v>8.5776079999999997</v>
      </c>
      <c r="AG27">
        <v>38.196165999999998</v>
      </c>
      <c r="AH27">
        <v>59.499063</v>
      </c>
      <c r="AI27">
        <v>3.0762040000000002</v>
      </c>
      <c r="AJ27">
        <v>0</v>
      </c>
      <c r="AK27">
        <v>49.064616000000001</v>
      </c>
      <c r="AL27">
        <v>34.818865000000002</v>
      </c>
      <c r="AM27">
        <v>0</v>
      </c>
      <c r="AN27">
        <v>0.832098</v>
      </c>
      <c r="AO27">
        <v>15.629922000000001</v>
      </c>
      <c r="AP27">
        <v>11.763038999999999</v>
      </c>
      <c r="AQ27">
        <v>30.082525</v>
      </c>
      <c r="AR27">
        <v>46.953561999999998</v>
      </c>
      <c r="AS27">
        <v>14.302974000000001</v>
      </c>
      <c r="AT27">
        <v>16.992837999999999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30.93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2368.0629260000005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659.57990500000005</v>
      </c>
      <c r="L28">
        <v>379.54041999999998</v>
      </c>
      <c r="M28">
        <v>88.927199999999999</v>
      </c>
      <c r="N28">
        <v>56.024039000000002</v>
      </c>
      <c r="O28">
        <v>119.53519300000001</v>
      </c>
      <c r="P28">
        <v>100.0431</v>
      </c>
      <c r="Q28">
        <v>13.394273</v>
      </c>
      <c r="R28">
        <v>28.403348000000001</v>
      </c>
      <c r="S28">
        <v>17.682594000000002</v>
      </c>
      <c r="T28">
        <v>0</v>
      </c>
      <c r="U28">
        <v>266.41912500000001</v>
      </c>
      <c r="V28">
        <v>20.037617999999998</v>
      </c>
      <c r="W28">
        <v>41.657559999999997</v>
      </c>
      <c r="X28">
        <v>142.58860300000001</v>
      </c>
      <c r="Y28">
        <v>0</v>
      </c>
      <c r="Z28">
        <v>19.004708999999998</v>
      </c>
      <c r="AA28">
        <v>27.108297</v>
      </c>
      <c r="AB28">
        <v>9.0193449999999995</v>
      </c>
      <c r="AC28">
        <v>0</v>
      </c>
      <c r="AD28">
        <v>0</v>
      </c>
      <c r="AE28">
        <v>47.785375000000002</v>
      </c>
      <c r="AF28">
        <v>8.5776079999999997</v>
      </c>
      <c r="AG28">
        <v>38.196165999999998</v>
      </c>
      <c r="AH28">
        <v>59.499063</v>
      </c>
      <c r="AI28">
        <v>3.0762040000000002</v>
      </c>
      <c r="AJ28">
        <v>0</v>
      </c>
      <c r="AK28">
        <v>49.064616000000001</v>
      </c>
      <c r="AL28">
        <v>34.818865000000002</v>
      </c>
      <c r="AM28">
        <v>0</v>
      </c>
      <c r="AN28">
        <v>0.832098</v>
      </c>
      <c r="AO28">
        <v>15.629922000000001</v>
      </c>
      <c r="AP28">
        <v>11.763038999999999</v>
      </c>
      <c r="AQ28">
        <v>30.082525</v>
      </c>
      <c r="AR28">
        <v>46.953561999999998</v>
      </c>
      <c r="AS28">
        <v>14.302974000000001</v>
      </c>
      <c r="AT28">
        <v>16.992837999999999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32.86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2399.400184000001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659.57990500000005</v>
      </c>
      <c r="L29">
        <v>379.54041999999998</v>
      </c>
      <c r="M29">
        <v>88.927199999999999</v>
      </c>
      <c r="N29">
        <v>56.024039000000002</v>
      </c>
      <c r="O29">
        <v>119.53519300000001</v>
      </c>
      <c r="P29">
        <v>100.0431</v>
      </c>
      <c r="Q29">
        <v>13.394273</v>
      </c>
      <c r="R29">
        <v>28.403348000000001</v>
      </c>
      <c r="S29">
        <v>17.682594000000002</v>
      </c>
      <c r="T29">
        <v>0</v>
      </c>
      <c r="U29">
        <v>266.41912500000001</v>
      </c>
      <c r="V29">
        <v>20.037617999999998</v>
      </c>
      <c r="W29">
        <v>41.657559999999997</v>
      </c>
      <c r="X29">
        <v>142.58860300000001</v>
      </c>
      <c r="Y29">
        <v>0</v>
      </c>
      <c r="Z29">
        <v>19.004708999999998</v>
      </c>
      <c r="AA29">
        <v>27.108297</v>
      </c>
      <c r="AB29">
        <v>9.0193449999999995</v>
      </c>
      <c r="AC29">
        <v>0</v>
      </c>
      <c r="AD29">
        <v>0</v>
      </c>
      <c r="AE29">
        <v>47.785375000000002</v>
      </c>
      <c r="AF29">
        <v>8.5776079999999997</v>
      </c>
      <c r="AG29">
        <v>38.196165999999998</v>
      </c>
      <c r="AH29">
        <v>59.499063</v>
      </c>
      <c r="AI29">
        <v>3.0762040000000002</v>
      </c>
      <c r="AJ29">
        <v>0</v>
      </c>
      <c r="AK29">
        <v>49.064616000000001</v>
      </c>
      <c r="AL29">
        <v>23.586973</v>
      </c>
      <c r="AM29">
        <v>0</v>
      </c>
      <c r="AN29">
        <v>0.832098</v>
      </c>
      <c r="AO29">
        <v>15.629922000000001</v>
      </c>
      <c r="AP29">
        <v>11.763038999999999</v>
      </c>
      <c r="AQ29">
        <v>30.082525</v>
      </c>
      <c r="AR29">
        <v>16.006896000000001</v>
      </c>
      <c r="AS29">
        <v>10.402163</v>
      </c>
      <c r="AT29">
        <v>16.992837999999999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38.659999999999997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2359.1208150000002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659.57990500000005</v>
      </c>
      <c r="L30">
        <v>379.54041999999998</v>
      </c>
      <c r="M30">
        <v>88.927199999999999</v>
      </c>
      <c r="N30">
        <v>56.024039000000002</v>
      </c>
      <c r="O30">
        <v>119.53519300000001</v>
      </c>
      <c r="P30">
        <v>100.0431</v>
      </c>
      <c r="Q30">
        <v>13.394273</v>
      </c>
      <c r="R30">
        <v>28.403348000000001</v>
      </c>
      <c r="S30">
        <v>17.682594000000002</v>
      </c>
      <c r="T30">
        <v>0</v>
      </c>
      <c r="U30">
        <v>266.41912500000001</v>
      </c>
      <c r="V30">
        <v>20.037617999999998</v>
      </c>
      <c r="W30">
        <v>41.657559999999997</v>
      </c>
      <c r="X30">
        <v>142.58860300000001</v>
      </c>
      <c r="Y30">
        <v>0</v>
      </c>
      <c r="Z30">
        <v>19.004708999999998</v>
      </c>
      <c r="AA30">
        <v>27.108297</v>
      </c>
      <c r="AB30">
        <v>9.0193449999999995</v>
      </c>
      <c r="AC30">
        <v>0</v>
      </c>
      <c r="AD30">
        <v>0</v>
      </c>
      <c r="AE30">
        <v>47.785375000000002</v>
      </c>
      <c r="AF30">
        <v>8.5776079999999997</v>
      </c>
      <c r="AG30">
        <v>38.196165999999998</v>
      </c>
      <c r="AH30">
        <v>59.499063</v>
      </c>
      <c r="AI30">
        <v>3.0762040000000002</v>
      </c>
      <c r="AJ30">
        <v>0</v>
      </c>
      <c r="AK30">
        <v>49.064616000000001</v>
      </c>
      <c r="AL30">
        <v>23.586973</v>
      </c>
      <c r="AM30">
        <v>0</v>
      </c>
      <c r="AN30">
        <v>0.832098</v>
      </c>
      <c r="AO30">
        <v>15.629922000000001</v>
      </c>
      <c r="AP30">
        <v>11.763038999999999</v>
      </c>
      <c r="AQ30">
        <v>30.082525</v>
      </c>
      <c r="AR30">
        <v>12.805517</v>
      </c>
      <c r="AS30">
        <v>10.402163</v>
      </c>
      <c r="AT30">
        <v>16.992837999999999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45.43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2362.6894360000001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659.57990500000005</v>
      </c>
      <c r="L31">
        <v>379.54041999999998</v>
      </c>
      <c r="M31">
        <v>88.927199999999999</v>
      </c>
      <c r="N31">
        <v>56.024039000000002</v>
      </c>
      <c r="O31">
        <v>119.53519300000001</v>
      </c>
      <c r="P31">
        <v>100.0431</v>
      </c>
      <c r="Q31">
        <v>13.394273</v>
      </c>
      <c r="R31">
        <v>28.403348000000001</v>
      </c>
      <c r="S31">
        <v>17.682594000000002</v>
      </c>
      <c r="T31">
        <v>0</v>
      </c>
      <c r="U31">
        <v>266.41912500000001</v>
      </c>
      <c r="V31">
        <v>20.037617999999998</v>
      </c>
      <c r="W31">
        <v>41.657559999999997</v>
      </c>
      <c r="X31">
        <v>142.58860300000001</v>
      </c>
      <c r="Y31">
        <v>0</v>
      </c>
      <c r="Z31">
        <v>19.004708999999998</v>
      </c>
      <c r="AA31">
        <v>27.108297</v>
      </c>
      <c r="AB31">
        <v>9.0193449999999995</v>
      </c>
      <c r="AC31">
        <v>0</v>
      </c>
      <c r="AD31">
        <v>0</v>
      </c>
      <c r="AE31">
        <v>47.785375000000002</v>
      </c>
      <c r="AF31">
        <v>8.5776079999999997</v>
      </c>
      <c r="AG31">
        <v>38.196165999999998</v>
      </c>
      <c r="AH31">
        <v>59.499063</v>
      </c>
      <c r="AI31">
        <v>3.0762040000000002</v>
      </c>
      <c r="AJ31">
        <v>0</v>
      </c>
      <c r="AK31">
        <v>49.064616000000001</v>
      </c>
      <c r="AL31">
        <v>23.586973</v>
      </c>
      <c r="AM31">
        <v>0</v>
      </c>
      <c r="AN31">
        <v>0.832098</v>
      </c>
      <c r="AO31">
        <v>15.629922000000001</v>
      </c>
      <c r="AP31">
        <v>11.763038999999999</v>
      </c>
      <c r="AQ31">
        <v>15.041263000000001</v>
      </c>
      <c r="AR31">
        <v>12.805517</v>
      </c>
      <c r="AS31">
        <v>10.402163</v>
      </c>
      <c r="AT31">
        <v>16.992837999999999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38.659999999999997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2340.8781740000004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659.57990500000005</v>
      </c>
      <c r="L32">
        <v>379.54041999999998</v>
      </c>
      <c r="M32">
        <v>88.927199999999999</v>
      </c>
      <c r="N32">
        <v>56.024039000000002</v>
      </c>
      <c r="O32">
        <v>119.53519300000001</v>
      </c>
      <c r="P32">
        <v>100.0431</v>
      </c>
      <c r="Q32">
        <v>13.394273</v>
      </c>
      <c r="R32">
        <v>28.403348000000001</v>
      </c>
      <c r="S32">
        <v>17.682594000000002</v>
      </c>
      <c r="T32">
        <v>0</v>
      </c>
      <c r="U32">
        <v>266.41912500000001</v>
      </c>
      <c r="V32">
        <v>20.037617999999998</v>
      </c>
      <c r="W32">
        <v>41.657559999999997</v>
      </c>
      <c r="X32">
        <v>142.58860300000001</v>
      </c>
      <c r="Y32">
        <v>0</v>
      </c>
      <c r="Z32">
        <v>6.3030049999999997</v>
      </c>
      <c r="AA32">
        <v>27.108297</v>
      </c>
      <c r="AB32">
        <v>9.0193449999999995</v>
      </c>
      <c r="AC32">
        <v>0</v>
      </c>
      <c r="AD32">
        <v>0</v>
      </c>
      <c r="AE32">
        <v>47.785375000000002</v>
      </c>
      <c r="AF32">
        <v>8.5776079999999997</v>
      </c>
      <c r="AG32">
        <v>38.196165999999998</v>
      </c>
      <c r="AH32">
        <v>59.499063</v>
      </c>
      <c r="AI32">
        <v>3.0762040000000002</v>
      </c>
      <c r="AJ32">
        <v>0</v>
      </c>
      <c r="AK32">
        <v>49.064616000000001</v>
      </c>
      <c r="AL32">
        <v>23.586973</v>
      </c>
      <c r="AM32">
        <v>0</v>
      </c>
      <c r="AN32">
        <v>0.832098</v>
      </c>
      <c r="AO32">
        <v>15.629922000000001</v>
      </c>
      <c r="AP32">
        <v>11.763038999999999</v>
      </c>
      <c r="AQ32">
        <v>0</v>
      </c>
      <c r="AR32">
        <v>12.805517</v>
      </c>
      <c r="AS32">
        <v>10.402163</v>
      </c>
      <c r="AT32">
        <v>16.992837999999999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43.5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2317.9752070000004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637.98809100000005</v>
      </c>
      <c r="L33">
        <v>373.301017</v>
      </c>
      <c r="M33">
        <v>88.927199999999999</v>
      </c>
      <c r="N33">
        <v>56.024039000000002</v>
      </c>
      <c r="O33">
        <v>119.53519300000001</v>
      </c>
      <c r="P33">
        <v>100.0431</v>
      </c>
      <c r="Q33">
        <v>5.6062799999999999</v>
      </c>
      <c r="R33">
        <v>28.403348000000001</v>
      </c>
      <c r="S33">
        <v>13.075574</v>
      </c>
      <c r="T33">
        <v>0</v>
      </c>
      <c r="U33">
        <v>266.41912500000001</v>
      </c>
      <c r="V33">
        <v>20.037617999999998</v>
      </c>
      <c r="W33">
        <v>41.657559999999997</v>
      </c>
      <c r="X33">
        <v>142.58860300000001</v>
      </c>
      <c r="Y33">
        <v>0</v>
      </c>
      <c r="Z33">
        <v>6.3030049999999997</v>
      </c>
      <c r="AA33">
        <v>27.108297</v>
      </c>
      <c r="AB33">
        <v>9.0193449999999995</v>
      </c>
      <c r="AC33">
        <v>0</v>
      </c>
      <c r="AD33">
        <v>0</v>
      </c>
      <c r="AE33">
        <v>47.785375000000002</v>
      </c>
      <c r="AF33">
        <v>8.5776079999999997</v>
      </c>
      <c r="AG33">
        <v>38.196165999999998</v>
      </c>
      <c r="AH33">
        <v>59.499063</v>
      </c>
      <c r="AI33">
        <v>3.0762040000000002</v>
      </c>
      <c r="AJ33">
        <v>0</v>
      </c>
      <c r="AK33">
        <v>49.064616000000001</v>
      </c>
      <c r="AL33">
        <v>23.586973</v>
      </c>
      <c r="AM33">
        <v>0</v>
      </c>
      <c r="AN33">
        <v>0.832098</v>
      </c>
      <c r="AO33">
        <v>15.629922000000001</v>
      </c>
      <c r="AP33">
        <v>11.763038999999999</v>
      </c>
      <c r="AQ33">
        <v>0</v>
      </c>
      <c r="AR33">
        <v>12.805517</v>
      </c>
      <c r="AS33">
        <v>10.402163</v>
      </c>
      <c r="AT33">
        <v>16.992837999999999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43.5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2277.7489770000002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606.09029099999998</v>
      </c>
      <c r="L34">
        <v>373.301017</v>
      </c>
      <c r="M34">
        <v>88.927199999999999</v>
      </c>
      <c r="N34">
        <v>56.024039000000002</v>
      </c>
      <c r="O34">
        <v>119.53519300000001</v>
      </c>
      <c r="P34">
        <v>100.0431</v>
      </c>
      <c r="Q34">
        <v>5.6062799999999999</v>
      </c>
      <c r="R34">
        <v>28.403348000000001</v>
      </c>
      <c r="S34">
        <v>7.8945100000000004</v>
      </c>
      <c r="T34">
        <v>0</v>
      </c>
      <c r="U34">
        <v>266.41912500000001</v>
      </c>
      <c r="V34">
        <v>20.037617999999998</v>
      </c>
      <c r="W34">
        <v>41.657559999999997</v>
      </c>
      <c r="X34">
        <v>142.58860300000001</v>
      </c>
      <c r="Y34">
        <v>0</v>
      </c>
      <c r="Z34">
        <v>6.3030049999999997</v>
      </c>
      <c r="AA34">
        <v>27.108297</v>
      </c>
      <c r="AB34">
        <v>9.0193449999999995</v>
      </c>
      <c r="AC34">
        <v>0</v>
      </c>
      <c r="AD34">
        <v>0</v>
      </c>
      <c r="AE34">
        <v>47.785375000000002</v>
      </c>
      <c r="AF34">
        <v>8.5776079999999997</v>
      </c>
      <c r="AG34">
        <v>38.196165999999998</v>
      </c>
      <c r="AH34">
        <v>59.499063</v>
      </c>
      <c r="AI34">
        <v>3.0762040000000002</v>
      </c>
      <c r="AJ34">
        <v>0</v>
      </c>
      <c r="AK34">
        <v>49.064616000000001</v>
      </c>
      <c r="AL34">
        <v>23.586973</v>
      </c>
      <c r="AM34">
        <v>0</v>
      </c>
      <c r="AN34">
        <v>0.832098</v>
      </c>
      <c r="AO34">
        <v>15.629922000000001</v>
      </c>
      <c r="AP34">
        <v>11.763038999999999</v>
      </c>
      <c r="AQ34">
        <v>0</v>
      </c>
      <c r="AR34">
        <v>12.805517</v>
      </c>
      <c r="AS34">
        <v>10.402163</v>
      </c>
      <c r="AT34">
        <v>16.992837999999999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48.33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2245.5001130000001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459.322518</v>
      </c>
      <c r="L35">
        <v>343.27968800000002</v>
      </c>
      <c r="M35">
        <v>88.927199999999999</v>
      </c>
      <c r="N35">
        <v>56.024039000000002</v>
      </c>
      <c r="O35">
        <v>119.53519300000001</v>
      </c>
      <c r="P35">
        <v>100.0431</v>
      </c>
      <c r="Q35">
        <v>8.3580410000000001</v>
      </c>
      <c r="R35">
        <v>28.403348000000001</v>
      </c>
      <c r="S35">
        <v>7.8544539999999996</v>
      </c>
      <c r="T35">
        <v>0</v>
      </c>
      <c r="U35">
        <v>266.41912500000001</v>
      </c>
      <c r="V35">
        <v>13.890041999999999</v>
      </c>
      <c r="W35">
        <v>30.812211999999999</v>
      </c>
      <c r="X35">
        <v>115.277586</v>
      </c>
      <c r="Y35">
        <v>0</v>
      </c>
      <c r="Z35">
        <v>6.3030049999999997</v>
      </c>
      <c r="AA35">
        <v>27.108297</v>
      </c>
      <c r="AB35">
        <v>9.0193449999999995</v>
      </c>
      <c r="AC35">
        <v>0</v>
      </c>
      <c r="AD35">
        <v>0</v>
      </c>
      <c r="AE35">
        <v>47.785375000000002</v>
      </c>
      <c r="AF35">
        <v>8.5776079999999997</v>
      </c>
      <c r="AG35">
        <v>38.196165999999998</v>
      </c>
      <c r="AH35">
        <v>59.499063</v>
      </c>
      <c r="AI35">
        <v>7.3828909999999999</v>
      </c>
      <c r="AJ35">
        <v>0</v>
      </c>
      <c r="AK35">
        <v>49.064616000000001</v>
      </c>
      <c r="AL35">
        <v>23.586973</v>
      </c>
      <c r="AM35">
        <v>0</v>
      </c>
      <c r="AN35">
        <v>0.832098</v>
      </c>
      <c r="AO35">
        <v>15.629922000000001</v>
      </c>
      <c r="AP35">
        <v>11.763038999999999</v>
      </c>
      <c r="AQ35">
        <v>0</v>
      </c>
      <c r="AR35">
        <v>12.805517</v>
      </c>
      <c r="AS35">
        <v>31.206488</v>
      </c>
      <c r="AT35">
        <v>16.992837999999999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48.33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2052.2297869999998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348.94260000000003</v>
      </c>
      <c r="L36">
        <v>343.27968800000002</v>
      </c>
      <c r="M36">
        <v>88.927199999999999</v>
      </c>
      <c r="N36">
        <v>56.024039000000002</v>
      </c>
      <c r="O36">
        <v>119.53519300000001</v>
      </c>
      <c r="P36">
        <v>100.0431</v>
      </c>
      <c r="Q36">
        <v>8.3580410000000001</v>
      </c>
      <c r="R36">
        <v>28.403348000000001</v>
      </c>
      <c r="S36">
        <v>7.8544539999999996</v>
      </c>
      <c r="T36">
        <v>0</v>
      </c>
      <c r="U36">
        <v>266.41912500000001</v>
      </c>
      <c r="V36">
        <v>13.890041999999999</v>
      </c>
      <c r="W36">
        <v>30.812211999999999</v>
      </c>
      <c r="X36">
        <v>115.277586</v>
      </c>
      <c r="Y36">
        <v>0</v>
      </c>
      <c r="Z36">
        <v>6.3030049999999997</v>
      </c>
      <c r="AA36">
        <v>13.515968000000001</v>
      </c>
      <c r="AB36">
        <v>9.0193449999999995</v>
      </c>
      <c r="AC36">
        <v>0</v>
      </c>
      <c r="AD36">
        <v>0</v>
      </c>
      <c r="AE36">
        <v>47.785375000000002</v>
      </c>
      <c r="AF36">
        <v>8.5776079999999997</v>
      </c>
      <c r="AG36">
        <v>38.196165999999998</v>
      </c>
      <c r="AH36">
        <v>59.499063</v>
      </c>
      <c r="AI36">
        <v>11.074336000000001</v>
      </c>
      <c r="AJ36">
        <v>0</v>
      </c>
      <c r="AK36">
        <v>49.064616000000001</v>
      </c>
      <c r="AL36">
        <v>50.543514000000002</v>
      </c>
      <c r="AM36">
        <v>0</v>
      </c>
      <c r="AN36">
        <v>0.832098</v>
      </c>
      <c r="AO36">
        <v>15.629922000000001</v>
      </c>
      <c r="AP36">
        <v>11.763038999999999</v>
      </c>
      <c r="AQ36">
        <v>0</v>
      </c>
      <c r="AR36">
        <v>12.805517</v>
      </c>
      <c r="AS36">
        <v>31.206488</v>
      </c>
      <c r="AT36">
        <v>16.992837999999999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1968.5755260000001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343.14299999999997</v>
      </c>
      <c r="L37">
        <v>343.62476500000002</v>
      </c>
      <c r="M37">
        <v>88.927199999999999</v>
      </c>
      <c r="N37">
        <v>56.024039000000002</v>
      </c>
      <c r="O37">
        <v>119.53519300000001</v>
      </c>
      <c r="P37">
        <v>100.0431</v>
      </c>
      <c r="Q37">
        <v>9.0292390000000005</v>
      </c>
      <c r="R37">
        <v>28.403348000000001</v>
      </c>
      <c r="S37">
        <v>8.8545960000000008</v>
      </c>
      <c r="T37">
        <v>0</v>
      </c>
      <c r="U37">
        <v>266.41912500000001</v>
      </c>
      <c r="V37">
        <v>13.890041999999999</v>
      </c>
      <c r="W37">
        <v>30.812211999999999</v>
      </c>
      <c r="X37">
        <v>115.277586</v>
      </c>
      <c r="Y37">
        <v>0</v>
      </c>
      <c r="Z37">
        <v>6.3030049999999997</v>
      </c>
      <c r="AA37">
        <v>13.515968000000001</v>
      </c>
      <c r="AB37">
        <v>9.0193449999999995</v>
      </c>
      <c r="AC37">
        <v>0</v>
      </c>
      <c r="AD37">
        <v>0</v>
      </c>
      <c r="AE37">
        <v>47.785375000000002</v>
      </c>
      <c r="AF37">
        <v>8.5776079999999997</v>
      </c>
      <c r="AG37">
        <v>38.196165999999998</v>
      </c>
      <c r="AH37">
        <v>59.499063</v>
      </c>
      <c r="AI37">
        <v>47.988790000000002</v>
      </c>
      <c r="AJ37">
        <v>0</v>
      </c>
      <c r="AK37">
        <v>49.064616000000001</v>
      </c>
      <c r="AL37">
        <v>83.116000999999997</v>
      </c>
      <c r="AM37">
        <v>0</v>
      </c>
      <c r="AN37">
        <v>0.832098</v>
      </c>
      <c r="AO37">
        <v>15.629922000000001</v>
      </c>
      <c r="AP37">
        <v>11.763038999999999</v>
      </c>
      <c r="AQ37">
        <v>0</v>
      </c>
      <c r="AR37">
        <v>46.953561999999998</v>
      </c>
      <c r="AS37">
        <v>31.206488</v>
      </c>
      <c r="AT37">
        <v>16.992837999999999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60.9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2071.3273289999997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343.14299999999997</v>
      </c>
      <c r="L38">
        <v>343.62476500000002</v>
      </c>
      <c r="M38">
        <v>88.927199999999999</v>
      </c>
      <c r="N38">
        <v>56.024039000000002</v>
      </c>
      <c r="O38">
        <v>119.53519300000001</v>
      </c>
      <c r="P38">
        <v>100.0431</v>
      </c>
      <c r="Q38">
        <v>9.0292390000000005</v>
      </c>
      <c r="R38">
        <v>28.403348000000001</v>
      </c>
      <c r="S38">
        <v>8.8545960000000008</v>
      </c>
      <c r="T38">
        <v>0</v>
      </c>
      <c r="U38">
        <v>266.41912500000001</v>
      </c>
      <c r="V38">
        <v>13.890041999999999</v>
      </c>
      <c r="W38">
        <v>30.812211999999999</v>
      </c>
      <c r="X38">
        <v>115.277586</v>
      </c>
      <c r="Y38">
        <v>0</v>
      </c>
      <c r="Z38">
        <v>6.3030049999999997</v>
      </c>
      <c r="AA38">
        <v>11.45421</v>
      </c>
      <c r="AB38">
        <v>9.0193449999999995</v>
      </c>
      <c r="AC38">
        <v>0</v>
      </c>
      <c r="AD38">
        <v>0</v>
      </c>
      <c r="AE38">
        <v>47.785375000000002</v>
      </c>
      <c r="AF38">
        <v>8.5776079999999997</v>
      </c>
      <c r="AG38">
        <v>38.196165999999998</v>
      </c>
      <c r="AH38">
        <v>59.499063</v>
      </c>
      <c r="AI38">
        <v>47.988790000000002</v>
      </c>
      <c r="AJ38">
        <v>0</v>
      </c>
      <c r="AK38">
        <v>49.064616000000001</v>
      </c>
      <c r="AL38">
        <v>83.116000999999997</v>
      </c>
      <c r="AM38">
        <v>0</v>
      </c>
      <c r="AN38">
        <v>0.832098</v>
      </c>
      <c r="AO38">
        <v>15.629922000000001</v>
      </c>
      <c r="AP38">
        <v>11.763038999999999</v>
      </c>
      <c r="AQ38">
        <v>0</v>
      </c>
      <c r="AR38">
        <v>46.953561999999998</v>
      </c>
      <c r="AS38">
        <v>31.206488</v>
      </c>
      <c r="AT38">
        <v>16.992837999999999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64.760000000000005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2073.125571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333.47699999999998</v>
      </c>
      <c r="L39">
        <v>344.96012100000002</v>
      </c>
      <c r="M39">
        <v>88.927199999999999</v>
      </c>
      <c r="N39">
        <v>56.024039000000002</v>
      </c>
      <c r="O39">
        <v>119.53519300000001</v>
      </c>
      <c r="P39">
        <v>100.0431</v>
      </c>
      <c r="Q39">
        <v>9.0292390000000005</v>
      </c>
      <c r="R39">
        <v>15.240479000000001</v>
      </c>
      <c r="S39">
        <v>8.8545960000000008</v>
      </c>
      <c r="T39">
        <v>0</v>
      </c>
      <c r="U39">
        <v>266.41912500000001</v>
      </c>
      <c r="V39">
        <v>9.4780569999999997</v>
      </c>
      <c r="W39">
        <v>31.622996000000001</v>
      </c>
      <c r="X39">
        <v>115.277586</v>
      </c>
      <c r="Y39">
        <v>0</v>
      </c>
      <c r="Z39">
        <v>6.3030049999999997</v>
      </c>
      <c r="AA39">
        <v>10.690595999999999</v>
      </c>
      <c r="AB39">
        <v>9.0193449999999995</v>
      </c>
      <c r="AC39">
        <v>0</v>
      </c>
      <c r="AD39">
        <v>0</v>
      </c>
      <c r="AE39">
        <v>47.785375000000002</v>
      </c>
      <c r="AF39">
        <v>8.5776079999999997</v>
      </c>
      <c r="AG39">
        <v>38.196165999999998</v>
      </c>
      <c r="AH39">
        <v>59.499063</v>
      </c>
      <c r="AI39">
        <v>47.988790000000002</v>
      </c>
      <c r="AJ39">
        <v>0</v>
      </c>
      <c r="AK39">
        <v>49.064616000000001</v>
      </c>
      <c r="AL39">
        <v>83.116000999999997</v>
      </c>
      <c r="AM39">
        <v>0</v>
      </c>
      <c r="AN39">
        <v>0.832098</v>
      </c>
      <c r="AO39">
        <v>15.629922000000001</v>
      </c>
      <c r="AP39">
        <v>11.763038999999999</v>
      </c>
      <c r="AQ39">
        <v>0</v>
      </c>
      <c r="AR39">
        <v>16.006896000000001</v>
      </c>
      <c r="AS39">
        <v>31.206488</v>
      </c>
      <c r="AT39">
        <v>16.992837999999999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57.32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2008.8805769999999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333.47699999999998</v>
      </c>
      <c r="L40">
        <v>344.96012100000002</v>
      </c>
      <c r="M40">
        <v>88.927199999999999</v>
      </c>
      <c r="N40">
        <v>56.024039000000002</v>
      </c>
      <c r="O40">
        <v>119.53519300000001</v>
      </c>
      <c r="P40">
        <v>100.0431</v>
      </c>
      <c r="Q40">
        <v>9.0292390000000005</v>
      </c>
      <c r="R40">
        <v>15.240479000000001</v>
      </c>
      <c r="S40">
        <v>8.8545960000000008</v>
      </c>
      <c r="T40">
        <v>0</v>
      </c>
      <c r="U40">
        <v>266.41912500000001</v>
      </c>
      <c r="V40">
        <v>7.9893359999999998</v>
      </c>
      <c r="W40">
        <v>31.622996000000001</v>
      </c>
      <c r="X40">
        <v>115.277586</v>
      </c>
      <c r="Y40">
        <v>0</v>
      </c>
      <c r="Z40">
        <v>6.3030049999999997</v>
      </c>
      <c r="AA40">
        <v>9.2397290000000005</v>
      </c>
      <c r="AB40">
        <v>9.0193449999999995</v>
      </c>
      <c r="AC40">
        <v>0</v>
      </c>
      <c r="AD40">
        <v>0</v>
      </c>
      <c r="AE40">
        <v>47.785375000000002</v>
      </c>
      <c r="AF40">
        <v>8.5776079999999997</v>
      </c>
      <c r="AG40">
        <v>38.196165999999998</v>
      </c>
      <c r="AH40">
        <v>59.499063</v>
      </c>
      <c r="AI40">
        <v>47.988790000000002</v>
      </c>
      <c r="AJ40">
        <v>0</v>
      </c>
      <c r="AK40">
        <v>49.064616000000001</v>
      </c>
      <c r="AL40">
        <v>83.116000999999997</v>
      </c>
      <c r="AM40">
        <v>0</v>
      </c>
      <c r="AN40">
        <v>0.832098</v>
      </c>
      <c r="AO40">
        <v>15.629922000000001</v>
      </c>
      <c r="AP40">
        <v>11.763038999999999</v>
      </c>
      <c r="AQ40">
        <v>0</v>
      </c>
      <c r="AR40">
        <v>12.805517</v>
      </c>
      <c r="AS40">
        <v>31.206488</v>
      </c>
      <c r="AT40">
        <v>16.992837999999999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53.16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1998.5796100000002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381.80700000000002</v>
      </c>
      <c r="L41">
        <v>344.96012100000002</v>
      </c>
      <c r="M41">
        <v>88.927199999999999</v>
      </c>
      <c r="N41">
        <v>56.024039000000002</v>
      </c>
      <c r="O41">
        <v>119.53519300000001</v>
      </c>
      <c r="P41">
        <v>100.0431</v>
      </c>
      <c r="Q41">
        <v>6.8282980000000002</v>
      </c>
      <c r="R41">
        <v>15.240479000000001</v>
      </c>
      <c r="S41">
        <v>8.8545960000000008</v>
      </c>
      <c r="T41">
        <v>0</v>
      </c>
      <c r="U41">
        <v>266.41912500000001</v>
      </c>
      <c r="V41">
        <v>7.9893359999999998</v>
      </c>
      <c r="W41">
        <v>42.471243999999999</v>
      </c>
      <c r="X41">
        <v>142.58860300000001</v>
      </c>
      <c r="Y41">
        <v>0</v>
      </c>
      <c r="Z41">
        <v>6.3030049999999997</v>
      </c>
      <c r="AA41">
        <v>0</v>
      </c>
      <c r="AB41">
        <v>9.0193449999999995</v>
      </c>
      <c r="AC41">
        <v>0</v>
      </c>
      <c r="AD41">
        <v>0</v>
      </c>
      <c r="AE41">
        <v>47.785375000000002</v>
      </c>
      <c r="AF41">
        <v>8.5776079999999997</v>
      </c>
      <c r="AG41">
        <v>38.196165999999998</v>
      </c>
      <c r="AH41">
        <v>59.499063</v>
      </c>
      <c r="AI41">
        <v>31.992526999999999</v>
      </c>
      <c r="AJ41">
        <v>0</v>
      </c>
      <c r="AK41">
        <v>49.064616000000001</v>
      </c>
      <c r="AL41">
        <v>50.543514000000002</v>
      </c>
      <c r="AM41">
        <v>0</v>
      </c>
      <c r="AN41">
        <v>0.832098</v>
      </c>
      <c r="AO41">
        <v>15.629922000000001</v>
      </c>
      <c r="AP41">
        <v>11.763038999999999</v>
      </c>
      <c r="AQ41">
        <v>0</v>
      </c>
      <c r="AR41">
        <v>12.805517</v>
      </c>
      <c r="AS41">
        <v>11.702432999999999</v>
      </c>
      <c r="AT41">
        <v>16.992837999999999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53.16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2005.5553999999997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376.40264300000001</v>
      </c>
      <c r="L42">
        <v>410.99831999999998</v>
      </c>
      <c r="M42">
        <v>88.927199999999999</v>
      </c>
      <c r="N42">
        <v>56.024039000000002</v>
      </c>
      <c r="O42">
        <v>119.53519300000001</v>
      </c>
      <c r="P42">
        <v>100.0431</v>
      </c>
      <c r="Q42">
        <v>6.8282980000000002</v>
      </c>
      <c r="R42">
        <v>27.811402000000001</v>
      </c>
      <c r="S42">
        <v>8.8545960000000008</v>
      </c>
      <c r="T42">
        <v>0</v>
      </c>
      <c r="U42">
        <v>266.41912500000001</v>
      </c>
      <c r="V42">
        <v>14.136912000000001</v>
      </c>
      <c r="W42">
        <v>42.471243999999999</v>
      </c>
      <c r="X42">
        <v>142.58860300000001</v>
      </c>
      <c r="Y42">
        <v>0</v>
      </c>
      <c r="Z42">
        <v>6.3030049999999997</v>
      </c>
      <c r="AA42">
        <v>0</v>
      </c>
      <c r="AB42">
        <v>9.0193449999999995</v>
      </c>
      <c r="AC42">
        <v>0</v>
      </c>
      <c r="AD42">
        <v>0</v>
      </c>
      <c r="AE42">
        <v>47.785375000000002</v>
      </c>
      <c r="AF42">
        <v>8.5776079999999997</v>
      </c>
      <c r="AG42">
        <v>38.196165999999998</v>
      </c>
      <c r="AH42">
        <v>59.499063</v>
      </c>
      <c r="AI42">
        <v>31.992526999999999</v>
      </c>
      <c r="AJ42">
        <v>0</v>
      </c>
      <c r="AK42">
        <v>49.064616000000001</v>
      </c>
      <c r="AL42">
        <v>34.818865000000002</v>
      </c>
      <c r="AM42">
        <v>0</v>
      </c>
      <c r="AN42">
        <v>0.832098</v>
      </c>
      <c r="AO42">
        <v>15.629922000000001</v>
      </c>
      <c r="AP42">
        <v>11.763038999999999</v>
      </c>
      <c r="AQ42">
        <v>0</v>
      </c>
      <c r="AR42">
        <v>12.805517</v>
      </c>
      <c r="AS42">
        <v>10.402163</v>
      </c>
      <c r="AT42">
        <v>16.992837999999999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64.760000000000005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2079.4828219999995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362.56047699999999</v>
      </c>
      <c r="L43">
        <v>410.99831999999998</v>
      </c>
      <c r="M43">
        <v>88.927199999999999</v>
      </c>
      <c r="N43">
        <v>56.024039000000002</v>
      </c>
      <c r="O43">
        <v>119.53519300000001</v>
      </c>
      <c r="P43">
        <v>100.0431</v>
      </c>
      <c r="Q43">
        <v>5.6062799999999999</v>
      </c>
      <c r="R43">
        <v>31.303148</v>
      </c>
      <c r="S43">
        <v>13.169599</v>
      </c>
      <c r="T43">
        <v>0</v>
      </c>
      <c r="U43">
        <v>266.41912500000001</v>
      </c>
      <c r="V43">
        <v>20.037617999999998</v>
      </c>
      <c r="W43">
        <v>42.471243999999999</v>
      </c>
      <c r="X43">
        <v>142.58860300000001</v>
      </c>
      <c r="Y43">
        <v>0</v>
      </c>
      <c r="Z43">
        <v>6.3030049999999997</v>
      </c>
      <c r="AA43">
        <v>0</v>
      </c>
      <c r="AB43">
        <v>9.0193449999999995</v>
      </c>
      <c r="AC43">
        <v>0</v>
      </c>
      <c r="AD43">
        <v>0</v>
      </c>
      <c r="AE43">
        <v>47.785375000000002</v>
      </c>
      <c r="AF43">
        <v>8.5776079999999997</v>
      </c>
      <c r="AG43">
        <v>38.196165999999998</v>
      </c>
      <c r="AH43">
        <v>59.499063</v>
      </c>
      <c r="AI43">
        <v>7.3828909999999999</v>
      </c>
      <c r="AJ43">
        <v>0</v>
      </c>
      <c r="AK43">
        <v>49.064616000000001</v>
      </c>
      <c r="AL43">
        <v>34.818865000000002</v>
      </c>
      <c r="AM43">
        <v>0</v>
      </c>
      <c r="AN43">
        <v>0.832098</v>
      </c>
      <c r="AO43">
        <v>15.629922000000001</v>
      </c>
      <c r="AP43">
        <v>11.763038999999999</v>
      </c>
      <c r="AQ43">
        <v>0</v>
      </c>
      <c r="AR43">
        <v>14.939769999999999</v>
      </c>
      <c r="AS43">
        <v>10.402163</v>
      </c>
      <c r="AT43">
        <v>16.992837999999999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73.459999999999994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2064.3507099999997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362.56047699999999</v>
      </c>
      <c r="L44">
        <v>459.32832000000002</v>
      </c>
      <c r="M44">
        <v>88.927199999999999</v>
      </c>
      <c r="N44">
        <v>56.024039000000002</v>
      </c>
      <c r="O44">
        <v>119.53519300000001</v>
      </c>
      <c r="P44">
        <v>100.0431</v>
      </c>
      <c r="Q44">
        <v>5.6062799999999999</v>
      </c>
      <c r="R44">
        <v>25.728669</v>
      </c>
      <c r="S44">
        <v>13.169599</v>
      </c>
      <c r="T44">
        <v>0</v>
      </c>
      <c r="U44">
        <v>266.41912500000001</v>
      </c>
      <c r="V44">
        <v>20.037617999999998</v>
      </c>
      <c r="W44">
        <v>42.471243999999999</v>
      </c>
      <c r="X44">
        <v>142.58860300000001</v>
      </c>
      <c r="Y44">
        <v>0</v>
      </c>
      <c r="Z44">
        <v>6.3030049999999997</v>
      </c>
      <c r="AA44">
        <v>0</v>
      </c>
      <c r="AB44">
        <v>9.0193449999999995</v>
      </c>
      <c r="AC44">
        <v>0</v>
      </c>
      <c r="AD44">
        <v>0</v>
      </c>
      <c r="AE44">
        <v>47.785375000000002</v>
      </c>
      <c r="AF44">
        <v>8.5776079999999997</v>
      </c>
      <c r="AG44">
        <v>38.196165999999998</v>
      </c>
      <c r="AH44">
        <v>59.499063</v>
      </c>
      <c r="AI44">
        <v>3.0762040000000002</v>
      </c>
      <c r="AJ44">
        <v>0</v>
      </c>
      <c r="AK44">
        <v>49.064616000000001</v>
      </c>
      <c r="AL44">
        <v>34.818865000000002</v>
      </c>
      <c r="AM44">
        <v>0</v>
      </c>
      <c r="AN44">
        <v>0.832098</v>
      </c>
      <c r="AO44">
        <v>15.629922000000001</v>
      </c>
      <c r="AP44">
        <v>11.763038999999999</v>
      </c>
      <c r="AQ44">
        <v>0</v>
      </c>
      <c r="AR44">
        <v>14.939769999999999</v>
      </c>
      <c r="AS44">
        <v>10.402163</v>
      </c>
      <c r="AT44">
        <v>16.992837999999999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73.459999999999994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2102.799544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362.56047699999999</v>
      </c>
      <c r="L45">
        <v>459.32832000000002</v>
      </c>
      <c r="M45">
        <v>88.927199999999999</v>
      </c>
      <c r="N45">
        <v>56.024039000000002</v>
      </c>
      <c r="O45">
        <v>119.53519300000001</v>
      </c>
      <c r="P45">
        <v>100.0431</v>
      </c>
      <c r="Q45">
        <v>5.6062799999999999</v>
      </c>
      <c r="R45">
        <v>25.728669</v>
      </c>
      <c r="S45">
        <v>13.169599</v>
      </c>
      <c r="T45">
        <v>0</v>
      </c>
      <c r="U45">
        <v>266.41912500000001</v>
      </c>
      <c r="V45">
        <v>14.948081999999999</v>
      </c>
      <c r="W45">
        <v>42.471243999999999</v>
      </c>
      <c r="X45">
        <v>142.58860300000001</v>
      </c>
      <c r="Y45">
        <v>0</v>
      </c>
      <c r="Z45">
        <v>6.3030049999999997</v>
      </c>
      <c r="AA45">
        <v>0</v>
      </c>
      <c r="AB45">
        <v>9.0193449999999995</v>
      </c>
      <c r="AC45">
        <v>0</v>
      </c>
      <c r="AD45">
        <v>0</v>
      </c>
      <c r="AE45">
        <v>47.785375000000002</v>
      </c>
      <c r="AF45">
        <v>8.5776079999999997</v>
      </c>
      <c r="AG45">
        <v>38.196165999999998</v>
      </c>
      <c r="AH45">
        <v>59.499063</v>
      </c>
      <c r="AI45">
        <v>0</v>
      </c>
      <c r="AJ45">
        <v>0</v>
      </c>
      <c r="AK45">
        <v>49.064616000000001</v>
      </c>
      <c r="AL45">
        <v>34.818865000000002</v>
      </c>
      <c r="AM45">
        <v>0</v>
      </c>
      <c r="AN45">
        <v>0.832098</v>
      </c>
      <c r="AO45">
        <v>15.629922000000001</v>
      </c>
      <c r="AP45">
        <v>11.763038999999999</v>
      </c>
      <c r="AQ45">
        <v>0</v>
      </c>
      <c r="AR45">
        <v>14.939769999999999</v>
      </c>
      <c r="AS45">
        <v>10.402163</v>
      </c>
      <c r="AT45">
        <v>16.992837999999999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73.459999999999994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2094.6338040000001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362.56047699999999</v>
      </c>
      <c r="L46">
        <v>459.32832000000002</v>
      </c>
      <c r="M46">
        <v>88.927199999999999</v>
      </c>
      <c r="N46">
        <v>56.024039000000002</v>
      </c>
      <c r="O46">
        <v>119.53519300000001</v>
      </c>
      <c r="P46">
        <v>100.0431</v>
      </c>
      <c r="Q46">
        <v>5.6062799999999999</v>
      </c>
      <c r="R46">
        <v>25.728669</v>
      </c>
      <c r="S46">
        <v>13.111293999999999</v>
      </c>
      <c r="T46">
        <v>0</v>
      </c>
      <c r="U46">
        <v>266.41912500000001</v>
      </c>
      <c r="V46">
        <v>14.948081999999999</v>
      </c>
      <c r="W46">
        <v>42.471243999999999</v>
      </c>
      <c r="X46">
        <v>142.58860300000001</v>
      </c>
      <c r="Y46">
        <v>0</v>
      </c>
      <c r="Z46">
        <v>6.3030049999999997</v>
      </c>
      <c r="AA46">
        <v>0</v>
      </c>
      <c r="AB46">
        <v>9.0193449999999995</v>
      </c>
      <c r="AC46">
        <v>0</v>
      </c>
      <c r="AD46">
        <v>0</v>
      </c>
      <c r="AE46">
        <v>47.785375000000002</v>
      </c>
      <c r="AF46">
        <v>8.5776079999999997</v>
      </c>
      <c r="AG46">
        <v>38.196165999999998</v>
      </c>
      <c r="AH46">
        <v>59.499063</v>
      </c>
      <c r="AI46">
        <v>0</v>
      </c>
      <c r="AJ46">
        <v>0</v>
      </c>
      <c r="AK46">
        <v>49.064616000000001</v>
      </c>
      <c r="AL46">
        <v>23.586973</v>
      </c>
      <c r="AM46">
        <v>0</v>
      </c>
      <c r="AN46">
        <v>0.832098</v>
      </c>
      <c r="AO46">
        <v>15.629922000000001</v>
      </c>
      <c r="AP46">
        <v>11.763038999999999</v>
      </c>
      <c r="AQ46">
        <v>0</v>
      </c>
      <c r="AR46">
        <v>14.939769999999999</v>
      </c>
      <c r="AS46">
        <v>10.402163</v>
      </c>
      <c r="AT46">
        <v>16.992837999999999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73.459999999999994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2083.3436069999998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362.56047699999999</v>
      </c>
      <c r="L47">
        <v>488.32632000000001</v>
      </c>
      <c r="M47">
        <v>88.927199999999999</v>
      </c>
      <c r="N47">
        <v>56.024039000000002</v>
      </c>
      <c r="O47">
        <v>119.53519300000001</v>
      </c>
      <c r="P47">
        <v>100.0431</v>
      </c>
      <c r="Q47">
        <v>5.6062799999999999</v>
      </c>
      <c r="R47">
        <v>25.728669</v>
      </c>
      <c r="S47">
        <v>13.169599</v>
      </c>
      <c r="T47">
        <v>0</v>
      </c>
      <c r="U47">
        <v>266.41912500000001</v>
      </c>
      <c r="V47">
        <v>14.948081999999999</v>
      </c>
      <c r="W47">
        <v>42.471243999999999</v>
      </c>
      <c r="X47">
        <v>142.58860300000001</v>
      </c>
      <c r="Y47">
        <v>0</v>
      </c>
      <c r="Z47">
        <v>0</v>
      </c>
      <c r="AA47">
        <v>0</v>
      </c>
      <c r="AB47">
        <v>9.0193449999999995</v>
      </c>
      <c r="AC47">
        <v>0</v>
      </c>
      <c r="AD47">
        <v>0</v>
      </c>
      <c r="AE47">
        <v>47.785375000000002</v>
      </c>
      <c r="AF47">
        <v>8.5776079999999997</v>
      </c>
      <c r="AG47">
        <v>38.196165999999998</v>
      </c>
      <c r="AH47">
        <v>59.499063</v>
      </c>
      <c r="AI47">
        <v>0</v>
      </c>
      <c r="AJ47">
        <v>0</v>
      </c>
      <c r="AK47">
        <v>49.064616000000001</v>
      </c>
      <c r="AL47">
        <v>23.586973</v>
      </c>
      <c r="AM47">
        <v>0</v>
      </c>
      <c r="AN47">
        <v>0.832098</v>
      </c>
      <c r="AO47">
        <v>15.629922000000001</v>
      </c>
      <c r="AP47">
        <v>11.763038999999999</v>
      </c>
      <c r="AQ47">
        <v>0</v>
      </c>
      <c r="AR47">
        <v>21.342528000000001</v>
      </c>
      <c r="AS47">
        <v>10.402163</v>
      </c>
      <c r="AT47">
        <v>16.992837999999999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73.459999999999994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2112.4996649999998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362.56047699999999</v>
      </c>
      <c r="L48">
        <v>488.32632000000001</v>
      </c>
      <c r="M48">
        <v>88.927199999999999</v>
      </c>
      <c r="N48">
        <v>56.024039000000002</v>
      </c>
      <c r="O48">
        <v>119.53519300000001</v>
      </c>
      <c r="P48">
        <v>100.0431</v>
      </c>
      <c r="Q48">
        <v>5.6062799999999999</v>
      </c>
      <c r="R48">
        <v>25.728669</v>
      </c>
      <c r="S48">
        <v>13.169599</v>
      </c>
      <c r="T48">
        <v>0</v>
      </c>
      <c r="U48">
        <v>266.41912500000001</v>
      </c>
      <c r="V48">
        <v>14.948081999999999</v>
      </c>
      <c r="W48">
        <v>42.471243999999999</v>
      </c>
      <c r="X48">
        <v>142.58860300000001</v>
      </c>
      <c r="Y48">
        <v>0</v>
      </c>
      <c r="Z48">
        <v>0</v>
      </c>
      <c r="AA48">
        <v>0</v>
      </c>
      <c r="AB48">
        <v>9.0193449999999995</v>
      </c>
      <c r="AC48">
        <v>0</v>
      </c>
      <c r="AD48">
        <v>0</v>
      </c>
      <c r="AE48">
        <v>47.785375000000002</v>
      </c>
      <c r="AF48">
        <v>8.5776079999999997</v>
      </c>
      <c r="AG48">
        <v>38.196165999999998</v>
      </c>
      <c r="AH48">
        <v>59.499063</v>
      </c>
      <c r="AI48">
        <v>0</v>
      </c>
      <c r="AJ48">
        <v>0</v>
      </c>
      <c r="AK48">
        <v>49.064616000000001</v>
      </c>
      <c r="AL48">
        <v>23.586973</v>
      </c>
      <c r="AM48">
        <v>0</v>
      </c>
      <c r="AN48">
        <v>0.832098</v>
      </c>
      <c r="AO48">
        <v>15.629922000000001</v>
      </c>
      <c r="AP48">
        <v>11.763038999999999</v>
      </c>
      <c r="AQ48">
        <v>0</v>
      </c>
      <c r="AR48">
        <v>21.342528000000001</v>
      </c>
      <c r="AS48">
        <v>10.402163</v>
      </c>
      <c r="AT48">
        <v>16.992837999999999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73.459999999999994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2112.4996649999998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362.56047699999999</v>
      </c>
      <c r="L49">
        <v>488.32632000000001</v>
      </c>
      <c r="M49">
        <v>88.927199999999999</v>
      </c>
      <c r="N49">
        <v>56.024039000000002</v>
      </c>
      <c r="O49">
        <v>119.53519300000001</v>
      </c>
      <c r="P49">
        <v>100.0431</v>
      </c>
      <c r="Q49">
        <v>5.6062799999999999</v>
      </c>
      <c r="R49">
        <v>25.728669</v>
      </c>
      <c r="S49">
        <v>13.169599</v>
      </c>
      <c r="T49">
        <v>0</v>
      </c>
      <c r="U49">
        <v>266.41912500000001</v>
      </c>
      <c r="V49">
        <v>14.948081999999999</v>
      </c>
      <c r="W49">
        <v>41.657559999999997</v>
      </c>
      <c r="X49">
        <v>142.58860300000001</v>
      </c>
      <c r="Y49">
        <v>0</v>
      </c>
      <c r="Z49">
        <v>0</v>
      </c>
      <c r="AA49">
        <v>0</v>
      </c>
      <c r="AB49">
        <v>9.0193449999999995</v>
      </c>
      <c r="AC49">
        <v>0</v>
      </c>
      <c r="AD49">
        <v>0</v>
      </c>
      <c r="AE49">
        <v>47.785375000000002</v>
      </c>
      <c r="AF49">
        <v>8.5776079999999997</v>
      </c>
      <c r="AG49">
        <v>38.196165999999998</v>
      </c>
      <c r="AH49">
        <v>59.499063</v>
      </c>
      <c r="AI49">
        <v>0</v>
      </c>
      <c r="AJ49">
        <v>0</v>
      </c>
      <c r="AK49">
        <v>49.064616000000001</v>
      </c>
      <c r="AL49">
        <v>23.586973</v>
      </c>
      <c r="AM49">
        <v>0</v>
      </c>
      <c r="AN49">
        <v>0.832098</v>
      </c>
      <c r="AO49">
        <v>15.629922000000001</v>
      </c>
      <c r="AP49">
        <v>11.763038999999999</v>
      </c>
      <c r="AQ49">
        <v>0</v>
      </c>
      <c r="AR49">
        <v>21.342528000000001</v>
      </c>
      <c r="AS49">
        <v>10.402163</v>
      </c>
      <c r="AT49">
        <v>16.992837999999999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73.459999999999994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2111.6859810000001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362.56047699999999</v>
      </c>
      <c r="L50">
        <v>488.32632000000001</v>
      </c>
      <c r="M50">
        <v>88.927199999999999</v>
      </c>
      <c r="N50">
        <v>56.024039000000002</v>
      </c>
      <c r="O50">
        <v>119.53519300000001</v>
      </c>
      <c r="P50">
        <v>100.0431</v>
      </c>
      <c r="Q50">
        <v>5.6062799999999999</v>
      </c>
      <c r="R50">
        <v>25.728669</v>
      </c>
      <c r="S50">
        <v>13.169599</v>
      </c>
      <c r="T50">
        <v>0</v>
      </c>
      <c r="U50">
        <v>266.41912500000001</v>
      </c>
      <c r="V50">
        <v>14.948081999999999</v>
      </c>
      <c r="W50">
        <v>41.657559999999997</v>
      </c>
      <c r="X50">
        <v>142.58860300000001</v>
      </c>
      <c r="Y50">
        <v>0</v>
      </c>
      <c r="Z50">
        <v>0</v>
      </c>
      <c r="AA50">
        <v>0</v>
      </c>
      <c r="AB50">
        <v>9.0193449999999995</v>
      </c>
      <c r="AC50">
        <v>0</v>
      </c>
      <c r="AD50">
        <v>0</v>
      </c>
      <c r="AE50">
        <v>47.785375000000002</v>
      </c>
      <c r="AF50">
        <v>8.5776079999999997</v>
      </c>
      <c r="AG50">
        <v>38.196165999999998</v>
      </c>
      <c r="AH50">
        <v>59.499063</v>
      </c>
      <c r="AI50">
        <v>0</v>
      </c>
      <c r="AJ50">
        <v>0</v>
      </c>
      <c r="AK50">
        <v>49.064616000000001</v>
      </c>
      <c r="AL50">
        <v>23.586973</v>
      </c>
      <c r="AM50">
        <v>0</v>
      </c>
      <c r="AN50">
        <v>0.832098</v>
      </c>
      <c r="AO50">
        <v>15.629922000000001</v>
      </c>
      <c r="AP50">
        <v>11.763038999999999</v>
      </c>
      <c r="AQ50">
        <v>0</v>
      </c>
      <c r="AR50">
        <v>21.342528000000001</v>
      </c>
      <c r="AS50">
        <v>10.402163</v>
      </c>
      <c r="AT50">
        <v>16.992837999999999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73.459999999999994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2111.6859810000001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362.23584</v>
      </c>
      <c r="L51">
        <v>488.32632000000001</v>
      </c>
      <c r="M51">
        <v>88.927199999999999</v>
      </c>
      <c r="N51">
        <v>56.024039000000002</v>
      </c>
      <c r="O51">
        <v>119.53519300000001</v>
      </c>
      <c r="P51">
        <v>100.0431</v>
      </c>
      <c r="Q51">
        <v>5.6062799999999999</v>
      </c>
      <c r="R51">
        <v>25.728669</v>
      </c>
      <c r="S51">
        <v>6.543882</v>
      </c>
      <c r="T51">
        <v>0</v>
      </c>
      <c r="U51">
        <v>266.41912500000001</v>
      </c>
      <c r="V51">
        <v>14.948081999999999</v>
      </c>
      <c r="W51">
        <v>41.657559999999997</v>
      </c>
      <c r="X51">
        <v>142.58860300000001</v>
      </c>
      <c r="Y51">
        <v>0</v>
      </c>
      <c r="Z51">
        <v>0</v>
      </c>
      <c r="AA51">
        <v>0</v>
      </c>
      <c r="AB51">
        <v>9.0193449999999995</v>
      </c>
      <c r="AC51">
        <v>0</v>
      </c>
      <c r="AD51">
        <v>0</v>
      </c>
      <c r="AE51">
        <v>47.785375000000002</v>
      </c>
      <c r="AF51">
        <v>8.5776079999999997</v>
      </c>
      <c r="AG51">
        <v>38.196165999999998</v>
      </c>
      <c r="AH51">
        <v>59.499063</v>
      </c>
      <c r="AI51">
        <v>0</v>
      </c>
      <c r="AJ51">
        <v>0</v>
      </c>
      <c r="AK51">
        <v>49.064616000000001</v>
      </c>
      <c r="AL51">
        <v>23.586973</v>
      </c>
      <c r="AM51">
        <v>0</v>
      </c>
      <c r="AN51">
        <v>0.832098</v>
      </c>
      <c r="AO51">
        <v>18.755906</v>
      </c>
      <c r="AP51">
        <v>11.763038999999999</v>
      </c>
      <c r="AQ51">
        <v>0</v>
      </c>
      <c r="AR51">
        <v>21.342528000000001</v>
      </c>
      <c r="AS51">
        <v>10.402163</v>
      </c>
      <c r="AT51">
        <v>16.992837999999999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73.459999999999994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2107.8616109999994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362.23584</v>
      </c>
      <c r="L52">
        <v>488.32632000000001</v>
      </c>
      <c r="M52">
        <v>88.927199999999999</v>
      </c>
      <c r="N52">
        <v>56.024039000000002</v>
      </c>
      <c r="O52">
        <v>119.53519300000001</v>
      </c>
      <c r="P52">
        <v>100.0431</v>
      </c>
      <c r="Q52">
        <v>5.6062799999999999</v>
      </c>
      <c r="R52">
        <v>25.728669</v>
      </c>
      <c r="S52">
        <v>6.543882</v>
      </c>
      <c r="T52">
        <v>0</v>
      </c>
      <c r="U52">
        <v>266.41912500000001</v>
      </c>
      <c r="V52">
        <v>14.948081999999999</v>
      </c>
      <c r="W52">
        <v>41.657559999999997</v>
      </c>
      <c r="X52">
        <v>142.58860300000001</v>
      </c>
      <c r="Y52">
        <v>0</v>
      </c>
      <c r="Z52">
        <v>0</v>
      </c>
      <c r="AA52">
        <v>0</v>
      </c>
      <c r="AB52">
        <v>9.0193449999999995</v>
      </c>
      <c r="AC52">
        <v>0</v>
      </c>
      <c r="AD52">
        <v>0</v>
      </c>
      <c r="AE52">
        <v>47.785375000000002</v>
      </c>
      <c r="AF52">
        <v>8.5776079999999997</v>
      </c>
      <c r="AG52">
        <v>38.196165999999998</v>
      </c>
      <c r="AH52">
        <v>59.499063</v>
      </c>
      <c r="AI52">
        <v>0</v>
      </c>
      <c r="AJ52">
        <v>0</v>
      </c>
      <c r="AK52">
        <v>49.064616000000001</v>
      </c>
      <c r="AL52">
        <v>23.586973</v>
      </c>
      <c r="AM52">
        <v>0</v>
      </c>
      <c r="AN52">
        <v>0.832098</v>
      </c>
      <c r="AO52">
        <v>18.755906</v>
      </c>
      <c r="AP52">
        <v>11.763038999999999</v>
      </c>
      <c r="AQ52">
        <v>0</v>
      </c>
      <c r="AR52">
        <v>21.342528000000001</v>
      </c>
      <c r="AS52">
        <v>10.402163</v>
      </c>
      <c r="AT52">
        <v>16.992837999999999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73.459999999999994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2107.8616109999994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340.98102299999999</v>
      </c>
      <c r="L53">
        <v>488.32632000000001</v>
      </c>
      <c r="M53">
        <v>88.927199999999999</v>
      </c>
      <c r="N53">
        <v>56.024039000000002</v>
      </c>
      <c r="O53">
        <v>119.53519300000001</v>
      </c>
      <c r="P53">
        <v>100.0431</v>
      </c>
      <c r="Q53">
        <v>5.6062799999999999</v>
      </c>
      <c r="R53">
        <v>25.728669</v>
      </c>
      <c r="S53">
        <v>6.543882</v>
      </c>
      <c r="T53">
        <v>0</v>
      </c>
      <c r="U53">
        <v>266.41912500000001</v>
      </c>
      <c r="V53">
        <v>14.948081999999999</v>
      </c>
      <c r="W53">
        <v>41.657559999999997</v>
      </c>
      <c r="X53">
        <v>142.58860300000001</v>
      </c>
      <c r="Y53">
        <v>0</v>
      </c>
      <c r="Z53">
        <v>0</v>
      </c>
      <c r="AA53">
        <v>0</v>
      </c>
      <c r="AB53">
        <v>9.0193449999999995</v>
      </c>
      <c r="AC53">
        <v>0</v>
      </c>
      <c r="AD53">
        <v>0</v>
      </c>
      <c r="AE53">
        <v>47.785375000000002</v>
      </c>
      <c r="AF53">
        <v>8.5776079999999997</v>
      </c>
      <c r="AG53">
        <v>38.196165999999998</v>
      </c>
      <c r="AH53">
        <v>59.499063</v>
      </c>
      <c r="AI53">
        <v>0</v>
      </c>
      <c r="AJ53">
        <v>0</v>
      </c>
      <c r="AK53">
        <v>49.064616000000001</v>
      </c>
      <c r="AL53">
        <v>23.586973</v>
      </c>
      <c r="AM53">
        <v>0</v>
      </c>
      <c r="AN53">
        <v>0.832098</v>
      </c>
      <c r="AO53">
        <v>18.755906</v>
      </c>
      <c r="AP53">
        <v>11.763038999999999</v>
      </c>
      <c r="AQ53">
        <v>0</v>
      </c>
      <c r="AR53">
        <v>21.342528000000001</v>
      </c>
      <c r="AS53">
        <v>13.002703</v>
      </c>
      <c r="AT53">
        <v>16.992837999999999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73.459999999999994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2089.2073339999997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340.98102299999999</v>
      </c>
      <c r="L54">
        <v>468.99432000000002</v>
      </c>
      <c r="M54">
        <v>88.927199999999999</v>
      </c>
      <c r="N54">
        <v>56.024039000000002</v>
      </c>
      <c r="O54">
        <v>119.53519300000001</v>
      </c>
      <c r="P54">
        <v>100.0431</v>
      </c>
      <c r="Q54">
        <v>5.6062799999999999</v>
      </c>
      <c r="R54">
        <v>25.728669</v>
      </c>
      <c r="S54">
        <v>6.543882</v>
      </c>
      <c r="T54">
        <v>0</v>
      </c>
      <c r="U54">
        <v>266.41912500000001</v>
      </c>
      <c r="V54">
        <v>14.948081999999999</v>
      </c>
      <c r="W54">
        <v>41.657559999999997</v>
      </c>
      <c r="X54">
        <v>142.58860300000001</v>
      </c>
      <c r="Y54">
        <v>0</v>
      </c>
      <c r="Z54">
        <v>0</v>
      </c>
      <c r="AA54">
        <v>0</v>
      </c>
      <c r="AB54">
        <v>9.0193449999999995</v>
      </c>
      <c r="AC54">
        <v>0</v>
      </c>
      <c r="AD54">
        <v>0</v>
      </c>
      <c r="AE54">
        <v>47.785375000000002</v>
      </c>
      <c r="AF54">
        <v>8.5776079999999997</v>
      </c>
      <c r="AG54">
        <v>38.196165999999998</v>
      </c>
      <c r="AH54">
        <v>59.499063</v>
      </c>
      <c r="AI54">
        <v>0</v>
      </c>
      <c r="AJ54">
        <v>0</v>
      </c>
      <c r="AK54">
        <v>49.064616000000001</v>
      </c>
      <c r="AL54">
        <v>23.586973</v>
      </c>
      <c r="AM54">
        <v>0</v>
      </c>
      <c r="AN54">
        <v>0.832098</v>
      </c>
      <c r="AO54">
        <v>18.755906</v>
      </c>
      <c r="AP54">
        <v>11.763038999999999</v>
      </c>
      <c r="AQ54">
        <v>0</v>
      </c>
      <c r="AR54">
        <v>21.342528000000001</v>
      </c>
      <c r="AS54">
        <v>13.002703</v>
      </c>
      <c r="AT54">
        <v>16.992837999999999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73.459999999999994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2069.8753339999998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343.911179</v>
      </c>
      <c r="L55">
        <v>382.02931799999999</v>
      </c>
      <c r="M55">
        <v>88.927199999999999</v>
      </c>
      <c r="N55">
        <v>56.024039000000002</v>
      </c>
      <c r="O55">
        <v>119.53519300000001</v>
      </c>
      <c r="P55">
        <v>100.0431</v>
      </c>
      <c r="Q55">
        <v>6.0404939999999998</v>
      </c>
      <c r="R55">
        <v>25.728669</v>
      </c>
      <c r="S55">
        <v>7.6361400000000001</v>
      </c>
      <c r="T55">
        <v>0</v>
      </c>
      <c r="U55">
        <v>266.41912500000001</v>
      </c>
      <c r="V55">
        <v>14.948081999999999</v>
      </c>
      <c r="W55">
        <v>41.657559999999997</v>
      </c>
      <c r="X55">
        <v>142.58860300000001</v>
      </c>
      <c r="Y55">
        <v>0</v>
      </c>
      <c r="Z55">
        <v>0</v>
      </c>
      <c r="AA55">
        <v>0</v>
      </c>
      <c r="AB55">
        <v>9.0193449999999995</v>
      </c>
      <c r="AC55">
        <v>0</v>
      </c>
      <c r="AD55">
        <v>0</v>
      </c>
      <c r="AE55">
        <v>47.785375000000002</v>
      </c>
      <c r="AF55">
        <v>8.5776079999999997</v>
      </c>
      <c r="AG55">
        <v>38.196165999999998</v>
      </c>
      <c r="AH55">
        <v>59.499063</v>
      </c>
      <c r="AI55">
        <v>0</v>
      </c>
      <c r="AJ55">
        <v>0</v>
      </c>
      <c r="AK55">
        <v>49.064616000000001</v>
      </c>
      <c r="AL55">
        <v>23.586973</v>
      </c>
      <c r="AM55">
        <v>0</v>
      </c>
      <c r="AN55">
        <v>0.832098</v>
      </c>
      <c r="AO55">
        <v>18.755906</v>
      </c>
      <c r="AP55">
        <v>11.763038999999999</v>
      </c>
      <c r="AQ55">
        <v>0</v>
      </c>
      <c r="AR55">
        <v>21.342528000000001</v>
      </c>
      <c r="AS55">
        <v>13.002703</v>
      </c>
      <c r="AT55">
        <v>16.992837999999999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73.459999999999994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1987.3669600000003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343.911179</v>
      </c>
      <c r="L56">
        <v>382.02931799999999</v>
      </c>
      <c r="M56">
        <v>88.927199999999999</v>
      </c>
      <c r="N56">
        <v>56.024039000000002</v>
      </c>
      <c r="O56">
        <v>119.53519300000001</v>
      </c>
      <c r="P56">
        <v>100.0431</v>
      </c>
      <c r="Q56">
        <v>5.7319380000000004</v>
      </c>
      <c r="R56">
        <v>25.728669</v>
      </c>
      <c r="S56">
        <v>7.6361400000000001</v>
      </c>
      <c r="T56">
        <v>0</v>
      </c>
      <c r="U56">
        <v>266.41912500000001</v>
      </c>
      <c r="V56">
        <v>14.948081999999999</v>
      </c>
      <c r="W56">
        <v>41.657559999999997</v>
      </c>
      <c r="X56">
        <v>142.58860300000001</v>
      </c>
      <c r="Y56">
        <v>0</v>
      </c>
      <c r="Z56">
        <v>0</v>
      </c>
      <c r="AA56">
        <v>0</v>
      </c>
      <c r="AB56">
        <v>9.0193449999999995</v>
      </c>
      <c r="AC56">
        <v>0</v>
      </c>
      <c r="AD56">
        <v>0</v>
      </c>
      <c r="AE56">
        <v>47.785375000000002</v>
      </c>
      <c r="AF56">
        <v>8.5776079999999997</v>
      </c>
      <c r="AG56">
        <v>38.196165999999998</v>
      </c>
      <c r="AH56">
        <v>59.499063</v>
      </c>
      <c r="AI56">
        <v>0</v>
      </c>
      <c r="AJ56">
        <v>0</v>
      </c>
      <c r="AK56">
        <v>49.064616000000001</v>
      </c>
      <c r="AL56">
        <v>23.586973</v>
      </c>
      <c r="AM56">
        <v>0</v>
      </c>
      <c r="AN56">
        <v>0.832098</v>
      </c>
      <c r="AO56">
        <v>18.755906</v>
      </c>
      <c r="AP56">
        <v>11.763038999999999</v>
      </c>
      <c r="AQ56">
        <v>0</v>
      </c>
      <c r="AR56">
        <v>21.342528000000001</v>
      </c>
      <c r="AS56">
        <v>13.002703</v>
      </c>
      <c r="AT56">
        <v>16.992837999999999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73.459999999999994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1987.0584039999999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343.911179</v>
      </c>
      <c r="L57">
        <v>411.02731799999998</v>
      </c>
      <c r="M57">
        <v>88.927199999999999</v>
      </c>
      <c r="N57">
        <v>56.024039000000002</v>
      </c>
      <c r="O57">
        <v>119.53519300000001</v>
      </c>
      <c r="P57">
        <v>100.0431</v>
      </c>
      <c r="Q57">
        <v>5.7319380000000004</v>
      </c>
      <c r="R57">
        <v>25.728669</v>
      </c>
      <c r="S57">
        <v>7.6361400000000001</v>
      </c>
      <c r="T57">
        <v>0</v>
      </c>
      <c r="U57">
        <v>266.41912500000001</v>
      </c>
      <c r="V57">
        <v>14.948081999999999</v>
      </c>
      <c r="W57">
        <v>41.657559999999997</v>
      </c>
      <c r="X57">
        <v>142.58860300000001</v>
      </c>
      <c r="Y57">
        <v>0</v>
      </c>
      <c r="Z57">
        <v>0</v>
      </c>
      <c r="AA57">
        <v>0</v>
      </c>
      <c r="AB57">
        <v>9.0193449999999995</v>
      </c>
      <c r="AC57">
        <v>0</v>
      </c>
      <c r="AD57">
        <v>0</v>
      </c>
      <c r="AE57">
        <v>47.785375000000002</v>
      </c>
      <c r="AF57">
        <v>8.5776079999999997</v>
      </c>
      <c r="AG57">
        <v>38.196165999999998</v>
      </c>
      <c r="AH57">
        <v>59.499063</v>
      </c>
      <c r="AI57">
        <v>0</v>
      </c>
      <c r="AJ57">
        <v>0</v>
      </c>
      <c r="AK57">
        <v>49.064616000000001</v>
      </c>
      <c r="AL57">
        <v>23.586973</v>
      </c>
      <c r="AM57">
        <v>0</v>
      </c>
      <c r="AN57">
        <v>0.832098</v>
      </c>
      <c r="AO57">
        <v>18.755906</v>
      </c>
      <c r="AP57">
        <v>11.763038999999999</v>
      </c>
      <c r="AQ57">
        <v>0</v>
      </c>
      <c r="AR57">
        <v>21.342528000000001</v>
      </c>
      <c r="AS57">
        <v>13.002703</v>
      </c>
      <c r="AT57">
        <v>16.992837999999999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73.459999999999994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2016.0564039999999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343.911179</v>
      </c>
      <c r="L58">
        <v>469.02331800000002</v>
      </c>
      <c r="M58">
        <v>88.927199999999999</v>
      </c>
      <c r="N58">
        <v>56.024039000000002</v>
      </c>
      <c r="O58">
        <v>119.53519300000001</v>
      </c>
      <c r="P58">
        <v>100.0431</v>
      </c>
      <c r="Q58">
        <v>5.7319380000000004</v>
      </c>
      <c r="R58">
        <v>25.728669</v>
      </c>
      <c r="S58">
        <v>7.6361400000000001</v>
      </c>
      <c r="T58">
        <v>0</v>
      </c>
      <c r="U58">
        <v>266.41912500000001</v>
      </c>
      <c r="V58">
        <v>14.948081999999999</v>
      </c>
      <c r="W58">
        <v>41.657559999999997</v>
      </c>
      <c r="X58">
        <v>142.58860300000001</v>
      </c>
      <c r="Y58">
        <v>0</v>
      </c>
      <c r="Z58">
        <v>0</v>
      </c>
      <c r="AA58">
        <v>0</v>
      </c>
      <c r="AB58">
        <v>9.0193449999999995</v>
      </c>
      <c r="AC58">
        <v>0</v>
      </c>
      <c r="AD58">
        <v>0</v>
      </c>
      <c r="AE58">
        <v>47.785375000000002</v>
      </c>
      <c r="AF58">
        <v>8.5776079999999997</v>
      </c>
      <c r="AG58">
        <v>38.196165999999998</v>
      </c>
      <c r="AH58">
        <v>59.499063</v>
      </c>
      <c r="AI58">
        <v>0</v>
      </c>
      <c r="AJ58">
        <v>0</v>
      </c>
      <c r="AK58">
        <v>49.064616000000001</v>
      </c>
      <c r="AL58">
        <v>23.586973</v>
      </c>
      <c r="AM58">
        <v>0</v>
      </c>
      <c r="AN58">
        <v>0.832098</v>
      </c>
      <c r="AO58">
        <v>18.755906</v>
      </c>
      <c r="AP58">
        <v>11.763038999999999</v>
      </c>
      <c r="AQ58">
        <v>0</v>
      </c>
      <c r="AR58">
        <v>21.342528000000001</v>
      </c>
      <c r="AS58">
        <v>13.002703</v>
      </c>
      <c r="AT58">
        <v>16.992837999999999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73.459999999999994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2074.052404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344.291337</v>
      </c>
      <c r="L59">
        <v>447.75811800000002</v>
      </c>
      <c r="M59">
        <v>88.927199999999999</v>
      </c>
      <c r="N59">
        <v>56.024039000000002</v>
      </c>
      <c r="O59">
        <v>119.53519300000001</v>
      </c>
      <c r="P59">
        <v>100.0431</v>
      </c>
      <c r="Q59">
        <v>5.7319380000000004</v>
      </c>
      <c r="R59">
        <v>35.399791999999998</v>
      </c>
      <c r="S59">
        <v>7.6361400000000001</v>
      </c>
      <c r="T59">
        <v>0</v>
      </c>
      <c r="U59">
        <v>266.41912500000001</v>
      </c>
      <c r="V59">
        <v>14.948081999999999</v>
      </c>
      <c r="W59">
        <v>41.070833999999998</v>
      </c>
      <c r="X59">
        <v>142.58860300000001</v>
      </c>
      <c r="Y59">
        <v>0</v>
      </c>
      <c r="Z59">
        <v>3.1897799999999998</v>
      </c>
      <c r="AA59">
        <v>0</v>
      </c>
      <c r="AB59">
        <v>9.0193449999999995</v>
      </c>
      <c r="AC59">
        <v>0</v>
      </c>
      <c r="AD59">
        <v>0</v>
      </c>
      <c r="AE59">
        <v>47.785375000000002</v>
      </c>
      <c r="AF59">
        <v>8.5776079999999997</v>
      </c>
      <c r="AG59">
        <v>38.196165999999998</v>
      </c>
      <c r="AH59">
        <v>59.499063</v>
      </c>
      <c r="AI59">
        <v>0</v>
      </c>
      <c r="AJ59">
        <v>0</v>
      </c>
      <c r="AK59">
        <v>49.064616000000001</v>
      </c>
      <c r="AL59">
        <v>23.586973</v>
      </c>
      <c r="AM59">
        <v>0</v>
      </c>
      <c r="AN59">
        <v>0.832098</v>
      </c>
      <c r="AO59">
        <v>18.755906</v>
      </c>
      <c r="AP59">
        <v>11.763038999999999</v>
      </c>
      <c r="AQ59">
        <v>0</v>
      </c>
      <c r="AR59">
        <v>14.939769999999999</v>
      </c>
      <c r="AS59">
        <v>13.002703</v>
      </c>
      <c r="AT59">
        <v>16.992837999999999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73.459999999999994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2059.0387809999993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375.43604299999998</v>
      </c>
      <c r="L60">
        <v>470.95651800000002</v>
      </c>
      <c r="M60">
        <v>88.927199999999999</v>
      </c>
      <c r="N60">
        <v>56.024039000000002</v>
      </c>
      <c r="O60">
        <v>119.53519300000001</v>
      </c>
      <c r="P60">
        <v>100.0431</v>
      </c>
      <c r="Q60">
        <v>5.7319380000000004</v>
      </c>
      <c r="R60">
        <v>35.399791999999998</v>
      </c>
      <c r="S60">
        <v>7.6361400000000001</v>
      </c>
      <c r="T60">
        <v>0</v>
      </c>
      <c r="U60">
        <v>266.41912500000001</v>
      </c>
      <c r="V60">
        <v>20.037617999999998</v>
      </c>
      <c r="W60">
        <v>41.070833999999998</v>
      </c>
      <c r="X60">
        <v>142.58860300000001</v>
      </c>
      <c r="Y60">
        <v>0</v>
      </c>
      <c r="Z60">
        <v>6.3030049999999997</v>
      </c>
      <c r="AA60">
        <v>0</v>
      </c>
      <c r="AB60">
        <v>9.0193449999999995</v>
      </c>
      <c r="AC60">
        <v>0</v>
      </c>
      <c r="AD60">
        <v>0</v>
      </c>
      <c r="AE60">
        <v>47.785375000000002</v>
      </c>
      <c r="AF60">
        <v>8.5776079999999997</v>
      </c>
      <c r="AG60">
        <v>38.196165999999998</v>
      </c>
      <c r="AH60">
        <v>59.499063</v>
      </c>
      <c r="AI60">
        <v>0</v>
      </c>
      <c r="AJ60">
        <v>0</v>
      </c>
      <c r="AK60">
        <v>49.064616000000001</v>
      </c>
      <c r="AL60">
        <v>23.586973</v>
      </c>
      <c r="AM60">
        <v>0</v>
      </c>
      <c r="AN60">
        <v>0.832098</v>
      </c>
      <c r="AO60">
        <v>18.755906</v>
      </c>
      <c r="AP60">
        <v>11.763038999999999</v>
      </c>
      <c r="AQ60">
        <v>0</v>
      </c>
      <c r="AR60">
        <v>14.939769999999999</v>
      </c>
      <c r="AS60">
        <v>13.002703</v>
      </c>
      <c r="AT60">
        <v>16.992837999999999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73.459999999999994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2121.5846480000005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380.26904300000001</v>
      </c>
      <c r="L61">
        <v>498.98791799999998</v>
      </c>
      <c r="M61">
        <v>88.927199999999999</v>
      </c>
      <c r="N61">
        <v>56.024039000000002</v>
      </c>
      <c r="O61">
        <v>119.53519300000001</v>
      </c>
      <c r="P61">
        <v>100.0431</v>
      </c>
      <c r="Q61">
        <v>5.7319380000000004</v>
      </c>
      <c r="R61">
        <v>40.974271000000002</v>
      </c>
      <c r="S61">
        <v>7.6361400000000001</v>
      </c>
      <c r="T61">
        <v>0</v>
      </c>
      <c r="U61">
        <v>266.41912500000001</v>
      </c>
      <c r="V61">
        <v>20.037617999999998</v>
      </c>
      <c r="W61">
        <v>41.070833999999998</v>
      </c>
      <c r="X61">
        <v>142.58860300000001</v>
      </c>
      <c r="Y61">
        <v>0</v>
      </c>
      <c r="Z61">
        <v>6.3030049999999997</v>
      </c>
      <c r="AA61">
        <v>0</v>
      </c>
      <c r="AB61">
        <v>9.0193449999999995</v>
      </c>
      <c r="AC61">
        <v>0</v>
      </c>
      <c r="AD61">
        <v>0</v>
      </c>
      <c r="AE61">
        <v>47.785375000000002</v>
      </c>
      <c r="AF61">
        <v>8.5776079999999997</v>
      </c>
      <c r="AG61">
        <v>38.196165999999998</v>
      </c>
      <c r="AH61">
        <v>59.499063</v>
      </c>
      <c r="AI61">
        <v>0</v>
      </c>
      <c r="AJ61">
        <v>0</v>
      </c>
      <c r="AK61">
        <v>49.064616000000001</v>
      </c>
      <c r="AL61">
        <v>50.543514000000002</v>
      </c>
      <c r="AM61">
        <v>0</v>
      </c>
      <c r="AN61">
        <v>0.832098</v>
      </c>
      <c r="AO61">
        <v>18.755906</v>
      </c>
      <c r="AP61">
        <v>11.763038999999999</v>
      </c>
      <c r="AQ61">
        <v>0</v>
      </c>
      <c r="AR61">
        <v>14.939769999999999</v>
      </c>
      <c r="AS61">
        <v>13.002703</v>
      </c>
      <c r="AT61">
        <v>16.992837999999999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73.459999999999994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2186.9800680000003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380.26904300000001</v>
      </c>
      <c r="L62">
        <v>521.21971799999994</v>
      </c>
      <c r="M62">
        <v>88.927199999999999</v>
      </c>
      <c r="N62">
        <v>56.024039000000002</v>
      </c>
      <c r="O62">
        <v>119.53519300000001</v>
      </c>
      <c r="P62">
        <v>100.0431</v>
      </c>
      <c r="Q62">
        <v>5.7319380000000004</v>
      </c>
      <c r="R62">
        <v>40.974271000000002</v>
      </c>
      <c r="S62">
        <v>7.6361400000000001</v>
      </c>
      <c r="T62">
        <v>0</v>
      </c>
      <c r="U62">
        <v>266.41912500000001</v>
      </c>
      <c r="V62">
        <v>20.037617999999998</v>
      </c>
      <c r="W62">
        <v>41.070833999999998</v>
      </c>
      <c r="X62">
        <v>142.58860300000001</v>
      </c>
      <c r="Y62">
        <v>0</v>
      </c>
      <c r="Z62">
        <v>6.3030049999999997</v>
      </c>
      <c r="AA62">
        <v>0</v>
      </c>
      <c r="AB62">
        <v>9.0193449999999995</v>
      </c>
      <c r="AC62">
        <v>0</v>
      </c>
      <c r="AD62">
        <v>0</v>
      </c>
      <c r="AE62">
        <v>47.785375000000002</v>
      </c>
      <c r="AF62">
        <v>8.5776079999999997</v>
      </c>
      <c r="AG62">
        <v>38.196165999999998</v>
      </c>
      <c r="AH62">
        <v>59.499063</v>
      </c>
      <c r="AI62">
        <v>0</v>
      </c>
      <c r="AJ62">
        <v>0</v>
      </c>
      <c r="AK62">
        <v>49.064616000000001</v>
      </c>
      <c r="AL62">
        <v>83.116000999999997</v>
      </c>
      <c r="AM62">
        <v>0</v>
      </c>
      <c r="AN62">
        <v>0.832098</v>
      </c>
      <c r="AO62">
        <v>18.755906</v>
      </c>
      <c r="AP62">
        <v>11.763038999999999</v>
      </c>
      <c r="AQ62">
        <v>0</v>
      </c>
      <c r="AR62">
        <v>14.939769999999999</v>
      </c>
      <c r="AS62">
        <v>13.002703</v>
      </c>
      <c r="AT62">
        <v>16.992837999999999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73.459999999999994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2241.7843549999998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443.09804300000002</v>
      </c>
      <c r="L63">
        <v>535.71871799999997</v>
      </c>
      <c r="M63">
        <v>88.927199999999999</v>
      </c>
      <c r="N63">
        <v>56.024039000000002</v>
      </c>
      <c r="O63">
        <v>119.53519300000001</v>
      </c>
      <c r="P63">
        <v>100.0431</v>
      </c>
      <c r="Q63">
        <v>5.7319380000000004</v>
      </c>
      <c r="R63">
        <v>40.974271000000002</v>
      </c>
      <c r="S63">
        <v>7.6361400000000001</v>
      </c>
      <c r="T63">
        <v>0</v>
      </c>
      <c r="U63">
        <v>266.41912500000001</v>
      </c>
      <c r="V63">
        <v>20.037617999999998</v>
      </c>
      <c r="W63">
        <v>41.070833999999998</v>
      </c>
      <c r="X63">
        <v>142.58860300000001</v>
      </c>
      <c r="Y63">
        <v>0</v>
      </c>
      <c r="Z63">
        <v>6.3030049999999997</v>
      </c>
      <c r="AA63">
        <v>0</v>
      </c>
      <c r="AB63">
        <v>9.0193449999999995</v>
      </c>
      <c r="AC63">
        <v>0</v>
      </c>
      <c r="AD63">
        <v>0</v>
      </c>
      <c r="AE63">
        <v>47.785375000000002</v>
      </c>
      <c r="AF63">
        <v>8.5776079999999997</v>
      </c>
      <c r="AG63">
        <v>38.196165999999998</v>
      </c>
      <c r="AH63">
        <v>59.499063</v>
      </c>
      <c r="AI63">
        <v>0</v>
      </c>
      <c r="AJ63">
        <v>0</v>
      </c>
      <c r="AK63">
        <v>49.064616000000001</v>
      </c>
      <c r="AL63">
        <v>83.116000999999997</v>
      </c>
      <c r="AM63">
        <v>0</v>
      </c>
      <c r="AN63">
        <v>0.832098</v>
      </c>
      <c r="AO63">
        <v>18.755906</v>
      </c>
      <c r="AP63">
        <v>11.763038999999999</v>
      </c>
      <c r="AQ63">
        <v>0</v>
      </c>
      <c r="AR63">
        <v>14.939769999999999</v>
      </c>
      <c r="AS63">
        <v>13.002703</v>
      </c>
      <c r="AT63">
        <v>16.992837999999999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73.459999999999994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2319.1123549999998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452.76404300000002</v>
      </c>
      <c r="L64">
        <v>535.71871799999997</v>
      </c>
      <c r="M64">
        <v>88.927199999999999</v>
      </c>
      <c r="N64">
        <v>56.024039000000002</v>
      </c>
      <c r="O64">
        <v>119.53519300000001</v>
      </c>
      <c r="P64">
        <v>100.0431</v>
      </c>
      <c r="Q64">
        <v>5.7319380000000004</v>
      </c>
      <c r="R64">
        <v>40.974271000000002</v>
      </c>
      <c r="S64">
        <v>7.6361400000000001</v>
      </c>
      <c r="T64">
        <v>0</v>
      </c>
      <c r="U64">
        <v>266.41912500000001</v>
      </c>
      <c r="V64">
        <v>20.037617999999998</v>
      </c>
      <c r="W64">
        <v>41.070833999999998</v>
      </c>
      <c r="X64">
        <v>142.58860300000001</v>
      </c>
      <c r="Y64">
        <v>0</v>
      </c>
      <c r="Z64">
        <v>6.3030049999999997</v>
      </c>
      <c r="AA64">
        <v>0</v>
      </c>
      <c r="AB64">
        <v>9.0193449999999995</v>
      </c>
      <c r="AC64">
        <v>0</v>
      </c>
      <c r="AD64">
        <v>0</v>
      </c>
      <c r="AE64">
        <v>47.785375000000002</v>
      </c>
      <c r="AF64">
        <v>8.5776079999999997</v>
      </c>
      <c r="AG64">
        <v>38.196165999999998</v>
      </c>
      <c r="AH64">
        <v>59.499063</v>
      </c>
      <c r="AI64">
        <v>0</v>
      </c>
      <c r="AJ64">
        <v>0</v>
      </c>
      <c r="AK64">
        <v>49.064616000000001</v>
      </c>
      <c r="AL64">
        <v>83.116000999999997</v>
      </c>
      <c r="AM64">
        <v>0</v>
      </c>
      <c r="AN64">
        <v>0.832098</v>
      </c>
      <c r="AO64">
        <v>18.755906</v>
      </c>
      <c r="AP64">
        <v>11.763038999999999</v>
      </c>
      <c r="AQ64">
        <v>0</v>
      </c>
      <c r="AR64">
        <v>14.939769999999999</v>
      </c>
      <c r="AS64">
        <v>13.002703</v>
      </c>
      <c r="AT64">
        <v>16.992837999999999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73.459999999999994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2328.7783549999999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511.758734</v>
      </c>
      <c r="L65">
        <v>586.94861500000002</v>
      </c>
      <c r="M65">
        <v>88.927199999999999</v>
      </c>
      <c r="N65">
        <v>56.024039000000002</v>
      </c>
      <c r="O65">
        <v>119.53519300000001</v>
      </c>
      <c r="P65">
        <v>100.0431</v>
      </c>
      <c r="Q65">
        <v>8.7743120000000001</v>
      </c>
      <c r="R65">
        <v>40.974271000000002</v>
      </c>
      <c r="S65">
        <v>10.864584000000001</v>
      </c>
      <c r="T65">
        <v>0</v>
      </c>
      <c r="U65">
        <v>266.41912500000001</v>
      </c>
      <c r="V65">
        <v>20.037617999999998</v>
      </c>
      <c r="W65">
        <v>41.070833999999998</v>
      </c>
      <c r="X65">
        <v>142.58860300000001</v>
      </c>
      <c r="Y65">
        <v>0</v>
      </c>
      <c r="Z65">
        <v>6.3030049999999997</v>
      </c>
      <c r="AA65">
        <v>0</v>
      </c>
      <c r="AB65">
        <v>9.0193449999999995</v>
      </c>
      <c r="AC65">
        <v>0</v>
      </c>
      <c r="AD65">
        <v>0</v>
      </c>
      <c r="AE65">
        <v>47.785375000000002</v>
      </c>
      <c r="AF65">
        <v>8.5776079999999997</v>
      </c>
      <c r="AG65">
        <v>38.196165999999998</v>
      </c>
      <c r="AH65">
        <v>59.499063</v>
      </c>
      <c r="AI65">
        <v>0</v>
      </c>
      <c r="AJ65">
        <v>0</v>
      </c>
      <c r="AK65">
        <v>49.064616000000001</v>
      </c>
      <c r="AL65">
        <v>83.116000999999997</v>
      </c>
      <c r="AM65">
        <v>0</v>
      </c>
      <c r="AN65">
        <v>0.832098</v>
      </c>
      <c r="AO65">
        <v>17.050823999999999</v>
      </c>
      <c r="AP65">
        <v>11.763038999999999</v>
      </c>
      <c r="AQ65">
        <v>0</v>
      </c>
      <c r="AR65">
        <v>14.939769999999999</v>
      </c>
      <c r="AS65">
        <v>20.804324999999999</v>
      </c>
      <c r="AT65">
        <v>16.992837999999999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73.459999999999994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2451.3703010000004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545.58973400000002</v>
      </c>
      <c r="L66">
        <v>586.94861500000002</v>
      </c>
      <c r="M66">
        <v>88.927199999999999</v>
      </c>
      <c r="N66">
        <v>56.024039000000002</v>
      </c>
      <c r="O66">
        <v>119.53519300000001</v>
      </c>
      <c r="P66">
        <v>100.0431</v>
      </c>
      <c r="Q66">
        <v>8.7743120000000001</v>
      </c>
      <c r="R66">
        <v>40.974271000000002</v>
      </c>
      <c r="S66">
        <v>10.864584000000001</v>
      </c>
      <c r="T66">
        <v>0</v>
      </c>
      <c r="U66">
        <v>266.41912500000001</v>
      </c>
      <c r="V66">
        <v>20.037617999999998</v>
      </c>
      <c r="W66">
        <v>41.070833999999998</v>
      </c>
      <c r="X66">
        <v>142.58860300000001</v>
      </c>
      <c r="Y66">
        <v>0</v>
      </c>
      <c r="Z66">
        <v>6.3030049999999997</v>
      </c>
      <c r="AA66">
        <v>0</v>
      </c>
      <c r="AB66">
        <v>9.0193449999999995</v>
      </c>
      <c r="AC66">
        <v>0</v>
      </c>
      <c r="AD66">
        <v>0</v>
      </c>
      <c r="AE66">
        <v>47.785375000000002</v>
      </c>
      <c r="AF66">
        <v>8.5776079999999997</v>
      </c>
      <c r="AG66">
        <v>38.196165999999998</v>
      </c>
      <c r="AH66">
        <v>59.499063</v>
      </c>
      <c r="AI66">
        <v>0</v>
      </c>
      <c r="AJ66">
        <v>0</v>
      </c>
      <c r="AK66">
        <v>49.064616000000001</v>
      </c>
      <c r="AL66">
        <v>50.543514000000002</v>
      </c>
      <c r="AM66">
        <v>0</v>
      </c>
      <c r="AN66">
        <v>0.832098</v>
      </c>
      <c r="AO66">
        <v>17.050823999999999</v>
      </c>
      <c r="AP66">
        <v>11.763038999999999</v>
      </c>
      <c r="AQ66">
        <v>0</v>
      </c>
      <c r="AR66">
        <v>14.939769999999999</v>
      </c>
      <c r="AS66">
        <v>20.804324999999999</v>
      </c>
      <c r="AT66">
        <v>16.992837999999999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73.459999999999994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2452.6288140000001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584.25373400000001</v>
      </c>
      <c r="L67">
        <v>586.94861500000002</v>
      </c>
      <c r="M67">
        <v>88.927199999999999</v>
      </c>
      <c r="N67">
        <v>56.024039000000002</v>
      </c>
      <c r="O67">
        <v>119.53519300000001</v>
      </c>
      <c r="P67">
        <v>100.0431</v>
      </c>
      <c r="Q67">
        <v>8.7743120000000001</v>
      </c>
      <c r="R67">
        <v>40.974271000000002</v>
      </c>
      <c r="S67">
        <v>10.864584000000001</v>
      </c>
      <c r="T67">
        <v>0</v>
      </c>
      <c r="U67">
        <v>266.41912500000001</v>
      </c>
      <c r="V67">
        <v>20.037617999999998</v>
      </c>
      <c r="W67">
        <v>41.070833999999998</v>
      </c>
      <c r="X67">
        <v>142.58860300000001</v>
      </c>
      <c r="Y67">
        <v>0</v>
      </c>
      <c r="Z67">
        <v>0</v>
      </c>
      <c r="AA67">
        <v>0</v>
      </c>
      <c r="AB67">
        <v>9.0193449999999995</v>
      </c>
      <c r="AC67">
        <v>0</v>
      </c>
      <c r="AD67">
        <v>0</v>
      </c>
      <c r="AE67">
        <v>47.785375000000002</v>
      </c>
      <c r="AF67">
        <v>8.5776079999999997</v>
      </c>
      <c r="AG67">
        <v>38.196165999999998</v>
      </c>
      <c r="AH67">
        <v>59.499063</v>
      </c>
      <c r="AI67">
        <v>0</v>
      </c>
      <c r="AJ67">
        <v>0</v>
      </c>
      <c r="AK67">
        <v>49.064616000000001</v>
      </c>
      <c r="AL67">
        <v>23.586973</v>
      </c>
      <c r="AM67">
        <v>0</v>
      </c>
      <c r="AN67">
        <v>0.832098</v>
      </c>
      <c r="AO67">
        <v>17.050823999999999</v>
      </c>
      <c r="AP67">
        <v>11.763038999999999</v>
      </c>
      <c r="AQ67">
        <v>0</v>
      </c>
      <c r="AR67">
        <v>46.953561999999998</v>
      </c>
      <c r="AS67">
        <v>20.804324999999999</v>
      </c>
      <c r="AT67">
        <v>16.992837999999999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73.459999999999994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2490.0470600000008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584.25373400000001</v>
      </c>
      <c r="L68">
        <v>596.61461499999996</v>
      </c>
      <c r="M68">
        <v>88.927199999999999</v>
      </c>
      <c r="N68">
        <v>56.024039000000002</v>
      </c>
      <c r="O68">
        <v>119.53519300000001</v>
      </c>
      <c r="P68">
        <v>100.0431</v>
      </c>
      <c r="Q68">
        <v>8.7743120000000001</v>
      </c>
      <c r="R68">
        <v>40.974271000000002</v>
      </c>
      <c r="S68">
        <v>10.864584000000001</v>
      </c>
      <c r="T68">
        <v>0</v>
      </c>
      <c r="U68">
        <v>266.41912500000001</v>
      </c>
      <c r="V68">
        <v>20.037617999999998</v>
      </c>
      <c r="W68">
        <v>41.070833999999998</v>
      </c>
      <c r="X68">
        <v>142.58860300000001</v>
      </c>
      <c r="Y68">
        <v>0</v>
      </c>
      <c r="Z68">
        <v>0</v>
      </c>
      <c r="AA68">
        <v>0</v>
      </c>
      <c r="AB68">
        <v>9.0193449999999995</v>
      </c>
      <c r="AC68">
        <v>0</v>
      </c>
      <c r="AD68">
        <v>0</v>
      </c>
      <c r="AE68">
        <v>47.785375000000002</v>
      </c>
      <c r="AF68">
        <v>8.5776079999999997</v>
      </c>
      <c r="AG68">
        <v>38.196165999999998</v>
      </c>
      <c r="AH68">
        <v>59.499063</v>
      </c>
      <c r="AI68">
        <v>0</v>
      </c>
      <c r="AJ68">
        <v>0</v>
      </c>
      <c r="AK68">
        <v>49.064616000000001</v>
      </c>
      <c r="AL68">
        <v>23.586973</v>
      </c>
      <c r="AM68">
        <v>0</v>
      </c>
      <c r="AN68">
        <v>0.832098</v>
      </c>
      <c r="AO68">
        <v>17.050823999999999</v>
      </c>
      <c r="AP68">
        <v>11.763038999999999</v>
      </c>
      <c r="AQ68">
        <v>0</v>
      </c>
      <c r="AR68">
        <v>46.953561999999998</v>
      </c>
      <c r="AS68">
        <v>20.804324999999999</v>
      </c>
      <c r="AT68">
        <v>16.992837999999999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73.459999999999994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2499.7130600000005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598.75273400000003</v>
      </c>
      <c r="L69">
        <v>596.61461499999996</v>
      </c>
      <c r="M69">
        <v>88.927199999999999</v>
      </c>
      <c r="N69">
        <v>56.024039000000002</v>
      </c>
      <c r="O69">
        <v>119.53519300000001</v>
      </c>
      <c r="P69">
        <v>100.0431</v>
      </c>
      <c r="Q69">
        <v>8.7743120000000001</v>
      </c>
      <c r="R69">
        <v>40.974271000000002</v>
      </c>
      <c r="S69">
        <v>10.864584000000001</v>
      </c>
      <c r="T69">
        <v>0</v>
      </c>
      <c r="U69">
        <v>266.41912500000001</v>
      </c>
      <c r="V69">
        <v>20.037617999999998</v>
      </c>
      <c r="W69">
        <v>41.070833999999998</v>
      </c>
      <c r="X69">
        <v>142.58860300000001</v>
      </c>
      <c r="Y69">
        <v>0</v>
      </c>
      <c r="Z69">
        <v>0</v>
      </c>
      <c r="AA69">
        <v>0</v>
      </c>
      <c r="AB69">
        <v>9.0193449999999995</v>
      </c>
      <c r="AC69">
        <v>0</v>
      </c>
      <c r="AD69">
        <v>0</v>
      </c>
      <c r="AE69">
        <v>47.785375000000002</v>
      </c>
      <c r="AF69">
        <v>8.5776079999999997</v>
      </c>
      <c r="AG69">
        <v>38.196165999999998</v>
      </c>
      <c r="AH69">
        <v>59.499063</v>
      </c>
      <c r="AI69">
        <v>0</v>
      </c>
      <c r="AJ69">
        <v>0</v>
      </c>
      <c r="AK69">
        <v>49.064616000000001</v>
      </c>
      <c r="AL69">
        <v>23.586973</v>
      </c>
      <c r="AM69">
        <v>0</v>
      </c>
      <c r="AN69">
        <v>0.832098</v>
      </c>
      <c r="AO69">
        <v>17.050823999999999</v>
      </c>
      <c r="AP69">
        <v>11.763038999999999</v>
      </c>
      <c r="AQ69">
        <v>0</v>
      </c>
      <c r="AR69">
        <v>16.006896000000001</v>
      </c>
      <c r="AS69">
        <v>20.804324999999999</v>
      </c>
      <c r="AT69">
        <v>16.992837999999999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73.459999999999994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2483.2653940000005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598.75273400000003</v>
      </c>
      <c r="L70">
        <v>591.78161499999999</v>
      </c>
      <c r="M70">
        <v>88.927199999999999</v>
      </c>
      <c r="N70">
        <v>56.024039000000002</v>
      </c>
      <c r="O70">
        <v>119.53519300000001</v>
      </c>
      <c r="P70">
        <v>100.0431</v>
      </c>
      <c r="Q70">
        <v>8.7743120000000001</v>
      </c>
      <c r="R70">
        <v>40.974271000000002</v>
      </c>
      <c r="S70">
        <v>10.864584000000001</v>
      </c>
      <c r="T70">
        <v>0</v>
      </c>
      <c r="U70">
        <v>266.41912500000001</v>
      </c>
      <c r="V70">
        <v>20.037617999999998</v>
      </c>
      <c r="W70">
        <v>41.070833999999998</v>
      </c>
      <c r="X70">
        <v>142.58860300000001</v>
      </c>
      <c r="Y70">
        <v>0</v>
      </c>
      <c r="Z70">
        <v>0</v>
      </c>
      <c r="AA70">
        <v>0</v>
      </c>
      <c r="AB70">
        <v>9.0193449999999995</v>
      </c>
      <c r="AC70">
        <v>0</v>
      </c>
      <c r="AD70">
        <v>0</v>
      </c>
      <c r="AE70">
        <v>47.785375000000002</v>
      </c>
      <c r="AF70">
        <v>8.5776079999999997</v>
      </c>
      <c r="AG70">
        <v>38.196165999999998</v>
      </c>
      <c r="AH70">
        <v>59.499063</v>
      </c>
      <c r="AI70">
        <v>0</v>
      </c>
      <c r="AJ70">
        <v>0</v>
      </c>
      <c r="AK70">
        <v>49.064616000000001</v>
      </c>
      <c r="AL70">
        <v>23.586973</v>
      </c>
      <c r="AM70">
        <v>0</v>
      </c>
      <c r="AN70">
        <v>0.832098</v>
      </c>
      <c r="AO70">
        <v>17.050823999999999</v>
      </c>
      <c r="AP70">
        <v>11.267753000000001</v>
      </c>
      <c r="AQ70">
        <v>0</v>
      </c>
      <c r="AR70">
        <v>16.006896000000001</v>
      </c>
      <c r="AS70">
        <v>20.804324999999999</v>
      </c>
      <c r="AT70">
        <v>16.992837999999999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73.459999999999994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2477.9371080000005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618.08461</v>
      </c>
      <c r="L71">
        <v>591.78161499999999</v>
      </c>
      <c r="M71">
        <v>88.927199999999999</v>
      </c>
      <c r="N71">
        <v>56.024039000000002</v>
      </c>
      <c r="O71">
        <v>119.53519300000001</v>
      </c>
      <c r="P71">
        <v>100.0431</v>
      </c>
      <c r="Q71">
        <v>8.7743120000000001</v>
      </c>
      <c r="R71">
        <v>40.974271000000002</v>
      </c>
      <c r="S71">
        <v>10.864584000000001</v>
      </c>
      <c r="T71">
        <v>0</v>
      </c>
      <c r="U71">
        <v>266.41912500000001</v>
      </c>
      <c r="V71">
        <v>20.037617999999998</v>
      </c>
      <c r="W71">
        <v>41.070833999999998</v>
      </c>
      <c r="X71">
        <v>142.58860300000001</v>
      </c>
      <c r="Y71">
        <v>0</v>
      </c>
      <c r="Z71">
        <v>0</v>
      </c>
      <c r="AA71">
        <v>0</v>
      </c>
      <c r="AB71">
        <v>9.0193449999999995</v>
      </c>
      <c r="AC71">
        <v>0</v>
      </c>
      <c r="AD71">
        <v>0</v>
      </c>
      <c r="AE71">
        <v>47.785375000000002</v>
      </c>
      <c r="AF71">
        <v>8.5776079999999997</v>
      </c>
      <c r="AG71">
        <v>38.196165999999998</v>
      </c>
      <c r="AH71">
        <v>59.499063</v>
      </c>
      <c r="AI71">
        <v>0</v>
      </c>
      <c r="AJ71">
        <v>0</v>
      </c>
      <c r="AK71">
        <v>49.064616000000001</v>
      </c>
      <c r="AL71">
        <v>23.586973</v>
      </c>
      <c r="AM71">
        <v>0</v>
      </c>
      <c r="AN71">
        <v>0.832098</v>
      </c>
      <c r="AO71">
        <v>17.050823999999999</v>
      </c>
      <c r="AP71">
        <v>9.7818950000000005</v>
      </c>
      <c r="AQ71">
        <v>0</v>
      </c>
      <c r="AR71">
        <v>16.006896000000001</v>
      </c>
      <c r="AS71">
        <v>20.804324999999999</v>
      </c>
      <c r="AT71">
        <v>16.992837999999999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74.23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2496.5531260000007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618.08473400000003</v>
      </c>
      <c r="L72">
        <v>591.78161499999999</v>
      </c>
      <c r="M72">
        <v>88.927199999999999</v>
      </c>
      <c r="N72">
        <v>56.024039000000002</v>
      </c>
      <c r="O72">
        <v>119.53519300000001</v>
      </c>
      <c r="P72">
        <v>100.0431</v>
      </c>
      <c r="Q72">
        <v>8.7743120000000001</v>
      </c>
      <c r="R72">
        <v>40.974271000000002</v>
      </c>
      <c r="S72">
        <v>10.864584000000001</v>
      </c>
      <c r="T72">
        <v>0</v>
      </c>
      <c r="U72">
        <v>266.41912500000001</v>
      </c>
      <c r="V72">
        <v>20.037617999999998</v>
      </c>
      <c r="W72">
        <v>41.070833999999998</v>
      </c>
      <c r="X72">
        <v>142.58860300000001</v>
      </c>
      <c r="Y72">
        <v>0</v>
      </c>
      <c r="Z72">
        <v>0</v>
      </c>
      <c r="AA72">
        <v>0</v>
      </c>
      <c r="AB72">
        <v>9.0193449999999995</v>
      </c>
      <c r="AC72">
        <v>0</v>
      </c>
      <c r="AD72">
        <v>0</v>
      </c>
      <c r="AE72">
        <v>47.785375000000002</v>
      </c>
      <c r="AF72">
        <v>8.5776079999999997</v>
      </c>
      <c r="AG72">
        <v>38.196165999999998</v>
      </c>
      <c r="AH72">
        <v>59.499063</v>
      </c>
      <c r="AI72">
        <v>0</v>
      </c>
      <c r="AJ72">
        <v>0</v>
      </c>
      <c r="AK72">
        <v>49.064616000000001</v>
      </c>
      <c r="AL72">
        <v>23.586973</v>
      </c>
      <c r="AM72">
        <v>0</v>
      </c>
      <c r="AN72">
        <v>0.832098</v>
      </c>
      <c r="AO72">
        <v>17.050823999999999</v>
      </c>
      <c r="AP72">
        <v>9.7818950000000005</v>
      </c>
      <c r="AQ72">
        <v>14.919471</v>
      </c>
      <c r="AR72">
        <v>16.006896000000001</v>
      </c>
      <c r="AS72">
        <v>20.804324999999999</v>
      </c>
      <c r="AT72">
        <v>16.992837999999999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74.23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2511.4727210000005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663.84150599999998</v>
      </c>
      <c r="L73">
        <v>591.78161499999999</v>
      </c>
      <c r="M73">
        <v>88.927199999999999</v>
      </c>
      <c r="N73">
        <v>56.024039000000002</v>
      </c>
      <c r="O73">
        <v>119.53519300000001</v>
      </c>
      <c r="P73">
        <v>100.0431</v>
      </c>
      <c r="Q73">
        <v>8.7743120000000001</v>
      </c>
      <c r="R73">
        <v>36.775264</v>
      </c>
      <c r="S73">
        <v>11.312215999999999</v>
      </c>
      <c r="T73">
        <v>0</v>
      </c>
      <c r="U73">
        <v>266.41912500000001</v>
      </c>
      <c r="V73">
        <v>20.037617999999998</v>
      </c>
      <c r="W73">
        <v>41.070833999999998</v>
      </c>
      <c r="X73">
        <v>142.58860300000001</v>
      </c>
      <c r="Y73">
        <v>0</v>
      </c>
      <c r="Z73">
        <v>0</v>
      </c>
      <c r="AA73">
        <v>0</v>
      </c>
      <c r="AB73">
        <v>9.0193449999999995</v>
      </c>
      <c r="AC73">
        <v>0</v>
      </c>
      <c r="AD73">
        <v>0</v>
      </c>
      <c r="AE73">
        <v>47.785375000000002</v>
      </c>
      <c r="AF73">
        <v>8.5776079999999997</v>
      </c>
      <c r="AG73">
        <v>38.196165999999998</v>
      </c>
      <c r="AH73">
        <v>59.499063</v>
      </c>
      <c r="AI73">
        <v>0</v>
      </c>
      <c r="AJ73">
        <v>0</v>
      </c>
      <c r="AK73">
        <v>49.064616000000001</v>
      </c>
      <c r="AL73">
        <v>23.586973</v>
      </c>
      <c r="AM73">
        <v>0</v>
      </c>
      <c r="AN73">
        <v>0.832098</v>
      </c>
      <c r="AO73">
        <v>17.050823999999999</v>
      </c>
      <c r="AP73">
        <v>9.7818950000000005</v>
      </c>
      <c r="AQ73">
        <v>30.082525</v>
      </c>
      <c r="AR73">
        <v>16.006896000000001</v>
      </c>
      <c r="AS73">
        <v>20.804324999999999</v>
      </c>
      <c r="AT73">
        <v>16.992837999999999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74.23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2568.6411720000006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663.84150599999998</v>
      </c>
      <c r="L74">
        <v>591.78161499999999</v>
      </c>
      <c r="M74">
        <v>88.927199999999999</v>
      </c>
      <c r="N74">
        <v>56.024039000000002</v>
      </c>
      <c r="O74">
        <v>119.53519300000001</v>
      </c>
      <c r="P74">
        <v>100.0431</v>
      </c>
      <c r="Q74">
        <v>8.7743120000000001</v>
      </c>
      <c r="R74">
        <v>36.775264</v>
      </c>
      <c r="S74">
        <v>11.312215999999999</v>
      </c>
      <c r="T74">
        <v>0</v>
      </c>
      <c r="U74">
        <v>266.41912500000001</v>
      </c>
      <c r="V74">
        <v>20.037617999999998</v>
      </c>
      <c r="W74">
        <v>41.070833999999998</v>
      </c>
      <c r="X74">
        <v>142.58860300000001</v>
      </c>
      <c r="Y74">
        <v>0</v>
      </c>
      <c r="Z74">
        <v>0</v>
      </c>
      <c r="AA74">
        <v>13.515968000000001</v>
      </c>
      <c r="AB74">
        <v>9.0193449999999995</v>
      </c>
      <c r="AC74">
        <v>0</v>
      </c>
      <c r="AD74">
        <v>0</v>
      </c>
      <c r="AE74">
        <v>47.785375000000002</v>
      </c>
      <c r="AF74">
        <v>8.5776079999999997</v>
      </c>
      <c r="AG74">
        <v>38.196165999999998</v>
      </c>
      <c r="AH74">
        <v>59.499063</v>
      </c>
      <c r="AI74">
        <v>0</v>
      </c>
      <c r="AJ74">
        <v>0</v>
      </c>
      <c r="AK74">
        <v>49.064616000000001</v>
      </c>
      <c r="AL74">
        <v>23.586973</v>
      </c>
      <c r="AM74">
        <v>0</v>
      </c>
      <c r="AN74">
        <v>0.832098</v>
      </c>
      <c r="AO74">
        <v>17.050823999999999</v>
      </c>
      <c r="AP74">
        <v>9.7818950000000005</v>
      </c>
      <c r="AQ74">
        <v>43.844976000000003</v>
      </c>
      <c r="AR74">
        <v>19.208275</v>
      </c>
      <c r="AS74">
        <v>20.804324999999999</v>
      </c>
      <c r="AT74">
        <v>16.992837999999999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74.23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2599.1209700000009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663.84150599999998</v>
      </c>
      <c r="L75">
        <v>631.33488699999998</v>
      </c>
      <c r="M75">
        <v>88.927199999999999</v>
      </c>
      <c r="N75">
        <v>56.024039000000002</v>
      </c>
      <c r="O75">
        <v>119.53519300000001</v>
      </c>
      <c r="P75">
        <v>100.0431</v>
      </c>
      <c r="Q75">
        <v>13.394273</v>
      </c>
      <c r="R75">
        <v>36.775264</v>
      </c>
      <c r="S75">
        <v>17.682594000000002</v>
      </c>
      <c r="T75">
        <v>0</v>
      </c>
      <c r="U75">
        <v>266.41912500000001</v>
      </c>
      <c r="V75">
        <v>20.037617999999998</v>
      </c>
      <c r="W75">
        <v>41.070833999999998</v>
      </c>
      <c r="X75">
        <v>142.58860300000001</v>
      </c>
      <c r="Y75">
        <v>0</v>
      </c>
      <c r="Z75">
        <v>0</v>
      </c>
      <c r="AA75">
        <v>13.515968000000001</v>
      </c>
      <c r="AB75">
        <v>9.0193449999999995</v>
      </c>
      <c r="AC75">
        <v>9.3545999999999996</v>
      </c>
      <c r="AD75">
        <v>0</v>
      </c>
      <c r="AE75">
        <v>47.785375000000002</v>
      </c>
      <c r="AF75">
        <v>8.5776079999999997</v>
      </c>
      <c r="AG75">
        <v>38.196165999999998</v>
      </c>
      <c r="AH75">
        <v>59.499063</v>
      </c>
      <c r="AI75">
        <v>0</v>
      </c>
      <c r="AJ75">
        <v>0</v>
      </c>
      <c r="AK75">
        <v>49.064616000000001</v>
      </c>
      <c r="AL75">
        <v>23.586973</v>
      </c>
      <c r="AM75">
        <v>0</v>
      </c>
      <c r="AN75">
        <v>0.832098</v>
      </c>
      <c r="AO75">
        <v>17.050823999999999</v>
      </c>
      <c r="AP75">
        <v>9.7818950000000005</v>
      </c>
      <c r="AQ75">
        <v>43.844976000000003</v>
      </c>
      <c r="AR75">
        <v>46.953561999999998</v>
      </c>
      <c r="AS75">
        <v>13.002703</v>
      </c>
      <c r="AT75">
        <v>16.992837999999999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74.23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2678.9628460000013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663.84150599999998</v>
      </c>
      <c r="L76">
        <v>631.33488699999998</v>
      </c>
      <c r="M76">
        <v>88.927199999999999</v>
      </c>
      <c r="N76">
        <v>56.024039000000002</v>
      </c>
      <c r="O76">
        <v>119.53519300000001</v>
      </c>
      <c r="P76">
        <v>100.0431</v>
      </c>
      <c r="Q76">
        <v>13.394273</v>
      </c>
      <c r="R76">
        <v>36.775264</v>
      </c>
      <c r="S76">
        <v>17.682594000000002</v>
      </c>
      <c r="T76">
        <v>0</v>
      </c>
      <c r="U76">
        <v>266.41912500000001</v>
      </c>
      <c r="V76">
        <v>20.037617999999998</v>
      </c>
      <c r="W76">
        <v>41.070833999999998</v>
      </c>
      <c r="X76">
        <v>142.58860300000001</v>
      </c>
      <c r="Y76">
        <v>0</v>
      </c>
      <c r="Z76">
        <v>0</v>
      </c>
      <c r="AA76">
        <v>27.108297</v>
      </c>
      <c r="AB76">
        <v>12.884778000000001</v>
      </c>
      <c r="AC76">
        <v>9.3545999999999996</v>
      </c>
      <c r="AD76">
        <v>0</v>
      </c>
      <c r="AE76">
        <v>47.785375000000002</v>
      </c>
      <c r="AF76">
        <v>8.5776079999999997</v>
      </c>
      <c r="AG76">
        <v>38.196165999999998</v>
      </c>
      <c r="AH76">
        <v>90.438575999999998</v>
      </c>
      <c r="AI76">
        <v>0</v>
      </c>
      <c r="AJ76">
        <v>0</v>
      </c>
      <c r="AK76">
        <v>49.064616000000001</v>
      </c>
      <c r="AL76">
        <v>23.586973</v>
      </c>
      <c r="AM76">
        <v>3.4788899999999998</v>
      </c>
      <c r="AN76">
        <v>0.832098</v>
      </c>
      <c r="AO76">
        <v>17.050823999999999</v>
      </c>
      <c r="AP76">
        <v>9.7818950000000005</v>
      </c>
      <c r="AQ76">
        <v>50.787097000000003</v>
      </c>
      <c r="AR76">
        <v>46.953561999999998</v>
      </c>
      <c r="AS76">
        <v>13.002703</v>
      </c>
      <c r="AT76">
        <v>16.992837999999999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74.23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2737.781132000001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663.84150599999998</v>
      </c>
      <c r="L77">
        <v>631.33488699999998</v>
      </c>
      <c r="M77">
        <v>88.927199999999999</v>
      </c>
      <c r="N77">
        <v>56.024039000000002</v>
      </c>
      <c r="O77">
        <v>119.53519300000001</v>
      </c>
      <c r="P77">
        <v>100.0431</v>
      </c>
      <c r="Q77">
        <v>13.394273</v>
      </c>
      <c r="R77">
        <v>36.775264</v>
      </c>
      <c r="S77">
        <v>17.682594000000002</v>
      </c>
      <c r="T77">
        <v>0</v>
      </c>
      <c r="U77">
        <v>266.41912500000001</v>
      </c>
      <c r="V77">
        <v>20.037617999999998</v>
      </c>
      <c r="W77">
        <v>41.070833999999998</v>
      </c>
      <c r="X77">
        <v>142.58860300000001</v>
      </c>
      <c r="Y77">
        <v>0</v>
      </c>
      <c r="Z77">
        <v>1.0632600000000001</v>
      </c>
      <c r="AA77">
        <v>39.707928000000003</v>
      </c>
      <c r="AB77">
        <v>16.105972000000001</v>
      </c>
      <c r="AC77">
        <v>18.709199999999999</v>
      </c>
      <c r="AD77">
        <v>0</v>
      </c>
      <c r="AE77">
        <v>47.785375000000002</v>
      </c>
      <c r="AF77">
        <v>8.5776079999999997</v>
      </c>
      <c r="AG77">
        <v>38.196165999999998</v>
      </c>
      <c r="AH77">
        <v>113.04822</v>
      </c>
      <c r="AI77">
        <v>3.0762040000000002</v>
      </c>
      <c r="AJ77">
        <v>0</v>
      </c>
      <c r="AK77">
        <v>49.064616000000001</v>
      </c>
      <c r="AL77">
        <v>23.586973</v>
      </c>
      <c r="AM77">
        <v>3.4788899999999998</v>
      </c>
      <c r="AN77">
        <v>0.832098</v>
      </c>
      <c r="AO77">
        <v>17.050823999999999</v>
      </c>
      <c r="AP77">
        <v>9.7818950000000005</v>
      </c>
      <c r="AQ77">
        <v>60.165050000000001</v>
      </c>
      <c r="AR77">
        <v>19.208275</v>
      </c>
      <c r="AS77">
        <v>9.752027</v>
      </c>
      <c r="AT77">
        <v>16.992837999999999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74.23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2768.0876549999998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663.84150599999998</v>
      </c>
      <c r="L78">
        <v>631.33488699999998</v>
      </c>
      <c r="M78">
        <v>88.927199999999999</v>
      </c>
      <c r="N78">
        <v>56.024039000000002</v>
      </c>
      <c r="O78">
        <v>119.53519300000001</v>
      </c>
      <c r="P78">
        <v>100.0431</v>
      </c>
      <c r="Q78">
        <v>13.394273</v>
      </c>
      <c r="R78">
        <v>36.775264</v>
      </c>
      <c r="S78">
        <v>17.682594000000002</v>
      </c>
      <c r="T78">
        <v>0</v>
      </c>
      <c r="U78">
        <v>266.41912500000001</v>
      </c>
      <c r="V78">
        <v>20.037617999999998</v>
      </c>
      <c r="W78">
        <v>41.070833999999998</v>
      </c>
      <c r="X78">
        <v>142.58860300000001</v>
      </c>
      <c r="Y78">
        <v>0</v>
      </c>
      <c r="Z78">
        <v>3.1897799999999998</v>
      </c>
      <c r="AA78">
        <v>39.707928000000003</v>
      </c>
      <c r="AB78">
        <v>25.769556000000001</v>
      </c>
      <c r="AC78">
        <v>28.092110000000002</v>
      </c>
      <c r="AD78">
        <v>0</v>
      </c>
      <c r="AE78">
        <v>47.785375000000002</v>
      </c>
      <c r="AF78">
        <v>8.5776079999999997</v>
      </c>
      <c r="AG78">
        <v>38.196165999999998</v>
      </c>
      <c r="AH78">
        <v>135.65786399999999</v>
      </c>
      <c r="AI78">
        <v>7.3828909999999999</v>
      </c>
      <c r="AJ78">
        <v>0</v>
      </c>
      <c r="AK78">
        <v>49.064616000000001</v>
      </c>
      <c r="AL78">
        <v>23.586973</v>
      </c>
      <c r="AM78">
        <v>5.0250630000000003</v>
      </c>
      <c r="AN78">
        <v>0.832098</v>
      </c>
      <c r="AO78">
        <v>17.050823999999999</v>
      </c>
      <c r="AP78">
        <v>9.7818950000000005</v>
      </c>
      <c r="AQ78">
        <v>60.165050000000001</v>
      </c>
      <c r="AR78">
        <v>16.006896000000001</v>
      </c>
      <c r="AS78">
        <v>9.752027</v>
      </c>
      <c r="AT78">
        <v>16.992837999999999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74.23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2814.5217940000007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663.84150599999998</v>
      </c>
      <c r="L79">
        <v>631.33488699999998</v>
      </c>
      <c r="M79">
        <v>88.927199999999999</v>
      </c>
      <c r="N79">
        <v>56.024039000000002</v>
      </c>
      <c r="O79">
        <v>119.53519300000001</v>
      </c>
      <c r="P79">
        <v>99.318150000000003</v>
      </c>
      <c r="Q79">
        <v>13.394273</v>
      </c>
      <c r="R79">
        <v>39.593516000000001</v>
      </c>
      <c r="S79">
        <v>17.682594000000002</v>
      </c>
      <c r="T79">
        <v>0</v>
      </c>
      <c r="U79">
        <v>266.41912500000001</v>
      </c>
      <c r="V79">
        <v>20.037617999999998</v>
      </c>
      <c r="W79">
        <v>41.070833999999998</v>
      </c>
      <c r="X79">
        <v>142.58860300000001</v>
      </c>
      <c r="Y79">
        <v>0</v>
      </c>
      <c r="Z79">
        <v>19.004708999999998</v>
      </c>
      <c r="AA79">
        <v>40.740333999999997</v>
      </c>
      <c r="AB79">
        <v>38.190482000000003</v>
      </c>
      <c r="AC79">
        <v>28.092110000000002</v>
      </c>
      <c r="AD79">
        <v>0</v>
      </c>
      <c r="AE79">
        <v>47.785375000000002</v>
      </c>
      <c r="AF79">
        <v>9.5306759999999997</v>
      </c>
      <c r="AG79">
        <v>38.196165999999998</v>
      </c>
      <c r="AH79">
        <v>135.65786399999999</v>
      </c>
      <c r="AI79">
        <v>47.988790000000002</v>
      </c>
      <c r="AJ79">
        <v>0</v>
      </c>
      <c r="AK79">
        <v>49.064616000000001</v>
      </c>
      <c r="AL79">
        <v>23.586973</v>
      </c>
      <c r="AM79">
        <v>15.276192999999999</v>
      </c>
      <c r="AN79">
        <v>0.832098</v>
      </c>
      <c r="AO79">
        <v>17.050823999999999</v>
      </c>
      <c r="AP79">
        <v>9.7818950000000005</v>
      </c>
      <c r="AQ79">
        <v>60.165050000000001</v>
      </c>
      <c r="AR79">
        <v>16.006896000000001</v>
      </c>
      <c r="AS79">
        <v>9.752027</v>
      </c>
      <c r="AT79">
        <v>16.992837999999999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74.23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2897.6934539999997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663.84150599999998</v>
      </c>
      <c r="L80">
        <v>631.33488699999998</v>
      </c>
      <c r="M80">
        <v>88.927199999999999</v>
      </c>
      <c r="N80">
        <v>56.024039000000002</v>
      </c>
      <c r="O80">
        <v>119.53519300000001</v>
      </c>
      <c r="P80">
        <v>99.318150000000003</v>
      </c>
      <c r="Q80">
        <v>13.394273</v>
      </c>
      <c r="R80">
        <v>40.974271000000002</v>
      </c>
      <c r="S80">
        <v>17.682594000000002</v>
      </c>
      <c r="T80">
        <v>0</v>
      </c>
      <c r="U80">
        <v>266.41912500000001</v>
      </c>
      <c r="V80">
        <v>20.037617999999998</v>
      </c>
      <c r="W80">
        <v>41.070833999999998</v>
      </c>
      <c r="X80">
        <v>142.58860300000001</v>
      </c>
      <c r="Y80">
        <v>0</v>
      </c>
      <c r="Z80">
        <v>19.004708999999998</v>
      </c>
      <c r="AA80">
        <v>40.740333999999997</v>
      </c>
      <c r="AB80">
        <v>38.190482000000003</v>
      </c>
      <c r="AC80">
        <v>28.092110000000002</v>
      </c>
      <c r="AD80">
        <v>0</v>
      </c>
      <c r="AE80">
        <v>47.785375000000002</v>
      </c>
      <c r="AF80">
        <v>9.5306759999999997</v>
      </c>
      <c r="AG80">
        <v>38.196165999999998</v>
      </c>
      <c r="AH80">
        <v>135.65786399999999</v>
      </c>
      <c r="AI80">
        <v>47.988790000000002</v>
      </c>
      <c r="AJ80">
        <v>0</v>
      </c>
      <c r="AK80">
        <v>49.064616000000001</v>
      </c>
      <c r="AL80">
        <v>23.586973</v>
      </c>
      <c r="AM80">
        <v>15.276192999999999</v>
      </c>
      <c r="AN80">
        <v>0.832098</v>
      </c>
      <c r="AO80">
        <v>17.050823999999999</v>
      </c>
      <c r="AP80">
        <v>9.7818950000000005</v>
      </c>
      <c r="AQ80">
        <v>60.165050000000001</v>
      </c>
      <c r="AR80">
        <v>22.409654</v>
      </c>
      <c r="AS80">
        <v>9.752027</v>
      </c>
      <c r="AT80">
        <v>16.992837999999999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74.23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2905.4769670000001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663.84150599999998</v>
      </c>
      <c r="L81">
        <v>631.33488699999998</v>
      </c>
      <c r="M81">
        <v>88.927199999999999</v>
      </c>
      <c r="N81">
        <v>56.024039000000002</v>
      </c>
      <c r="O81">
        <v>119.53519300000001</v>
      </c>
      <c r="P81">
        <v>99.318150000000003</v>
      </c>
      <c r="Q81">
        <v>13.394273</v>
      </c>
      <c r="R81">
        <v>40.974271000000002</v>
      </c>
      <c r="S81">
        <v>17.682594000000002</v>
      </c>
      <c r="T81">
        <v>0</v>
      </c>
      <c r="U81">
        <v>266.41912500000001</v>
      </c>
      <c r="V81">
        <v>19.213107999999998</v>
      </c>
      <c r="W81">
        <v>41.070833999999998</v>
      </c>
      <c r="X81">
        <v>142.58860300000001</v>
      </c>
      <c r="Y81">
        <v>0</v>
      </c>
      <c r="Z81">
        <v>19.004708999999998</v>
      </c>
      <c r="AA81">
        <v>40.740333999999997</v>
      </c>
      <c r="AB81">
        <v>38.190482000000003</v>
      </c>
      <c r="AC81">
        <v>28.092110000000002</v>
      </c>
      <c r="AD81">
        <v>0</v>
      </c>
      <c r="AE81">
        <v>47.785375000000002</v>
      </c>
      <c r="AF81">
        <v>9.5306759999999997</v>
      </c>
      <c r="AG81">
        <v>38.196165999999998</v>
      </c>
      <c r="AH81">
        <v>135.65786399999999</v>
      </c>
      <c r="AI81">
        <v>47.988790000000002</v>
      </c>
      <c r="AJ81">
        <v>0</v>
      </c>
      <c r="AK81">
        <v>49.064616000000001</v>
      </c>
      <c r="AL81">
        <v>34.818865000000002</v>
      </c>
      <c r="AM81">
        <v>15.276192999999999</v>
      </c>
      <c r="AN81">
        <v>0.832098</v>
      </c>
      <c r="AO81">
        <v>15.629922000000001</v>
      </c>
      <c r="AP81">
        <v>9.7818950000000005</v>
      </c>
      <c r="AQ81">
        <v>60.165050000000001</v>
      </c>
      <c r="AR81">
        <v>14.939769999999999</v>
      </c>
      <c r="AS81">
        <v>9.1018919999999994</v>
      </c>
      <c r="AT81">
        <v>16.992837999999999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74.23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2906.3434280000006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663.84150599999998</v>
      </c>
      <c r="L82">
        <v>631.33488699999998</v>
      </c>
      <c r="M82">
        <v>88.927199999999999</v>
      </c>
      <c r="N82">
        <v>56.024039000000002</v>
      </c>
      <c r="O82">
        <v>119.53519300000001</v>
      </c>
      <c r="P82">
        <v>99.318150000000003</v>
      </c>
      <c r="Q82">
        <v>13.394273</v>
      </c>
      <c r="R82">
        <v>40.974271000000002</v>
      </c>
      <c r="S82">
        <v>17.682594000000002</v>
      </c>
      <c r="T82">
        <v>0</v>
      </c>
      <c r="U82">
        <v>266.41912500000001</v>
      </c>
      <c r="V82">
        <v>19.213107999999998</v>
      </c>
      <c r="W82">
        <v>41.070833999999998</v>
      </c>
      <c r="X82">
        <v>142.58860300000001</v>
      </c>
      <c r="Y82">
        <v>0</v>
      </c>
      <c r="Z82">
        <v>19.004708999999998</v>
      </c>
      <c r="AA82">
        <v>40.740333999999997</v>
      </c>
      <c r="AB82">
        <v>38.190482000000003</v>
      </c>
      <c r="AC82">
        <v>28.092110000000002</v>
      </c>
      <c r="AD82">
        <v>0</v>
      </c>
      <c r="AE82">
        <v>47.785375000000002</v>
      </c>
      <c r="AF82">
        <v>9.5306759999999997</v>
      </c>
      <c r="AG82">
        <v>38.196165999999998</v>
      </c>
      <c r="AH82">
        <v>135.65786399999999</v>
      </c>
      <c r="AI82">
        <v>47.988790000000002</v>
      </c>
      <c r="AJ82">
        <v>0</v>
      </c>
      <c r="AK82">
        <v>49.064616000000001</v>
      </c>
      <c r="AL82">
        <v>83.116000999999997</v>
      </c>
      <c r="AM82">
        <v>15.276192999999999</v>
      </c>
      <c r="AN82">
        <v>0.832098</v>
      </c>
      <c r="AO82">
        <v>15.629922000000001</v>
      </c>
      <c r="AP82">
        <v>9.7818950000000005</v>
      </c>
      <c r="AQ82">
        <v>60.165050000000001</v>
      </c>
      <c r="AR82">
        <v>14.939769999999999</v>
      </c>
      <c r="AS82">
        <v>9.1018919999999994</v>
      </c>
      <c r="AT82">
        <v>16.992837999999999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74.23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2954.6405640000003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663.84150599999998</v>
      </c>
      <c r="L83">
        <v>631.33488699999998</v>
      </c>
      <c r="M83">
        <v>88.927199999999999</v>
      </c>
      <c r="N83">
        <v>56.024039000000002</v>
      </c>
      <c r="O83">
        <v>119.53519300000001</v>
      </c>
      <c r="P83">
        <v>99.318150000000003</v>
      </c>
      <c r="Q83">
        <v>13.394273</v>
      </c>
      <c r="R83">
        <v>40.974271000000002</v>
      </c>
      <c r="S83">
        <v>17.682594000000002</v>
      </c>
      <c r="T83">
        <v>0</v>
      </c>
      <c r="U83">
        <v>266.41912500000001</v>
      </c>
      <c r="V83">
        <v>19.213107999999998</v>
      </c>
      <c r="W83">
        <v>41.070833999999998</v>
      </c>
      <c r="X83">
        <v>142.58860300000001</v>
      </c>
      <c r="Y83">
        <v>0</v>
      </c>
      <c r="Z83">
        <v>0</v>
      </c>
      <c r="AA83">
        <v>40.740333999999997</v>
      </c>
      <c r="AB83">
        <v>38.190482000000003</v>
      </c>
      <c r="AC83">
        <v>28.092110000000002</v>
      </c>
      <c r="AD83">
        <v>0</v>
      </c>
      <c r="AE83">
        <v>47.785375000000002</v>
      </c>
      <c r="AF83">
        <v>9.5306759999999997</v>
      </c>
      <c r="AG83">
        <v>38.196165999999998</v>
      </c>
      <c r="AH83">
        <v>135.65786399999999</v>
      </c>
      <c r="AI83">
        <v>47.988790000000002</v>
      </c>
      <c r="AJ83">
        <v>0</v>
      </c>
      <c r="AK83">
        <v>49.064616000000001</v>
      </c>
      <c r="AL83">
        <v>83.116000999999997</v>
      </c>
      <c r="AM83">
        <v>15.276192999999999</v>
      </c>
      <c r="AN83">
        <v>0.832098</v>
      </c>
      <c r="AO83">
        <v>15.629922000000001</v>
      </c>
      <c r="AP83">
        <v>9.7818950000000005</v>
      </c>
      <c r="AQ83">
        <v>60.165050000000001</v>
      </c>
      <c r="AR83">
        <v>22.409654</v>
      </c>
      <c r="AS83">
        <v>9.1018919999999994</v>
      </c>
      <c r="AT83">
        <v>16.992837999999999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74.23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2943.1057390000005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663.84150599999998</v>
      </c>
      <c r="L84">
        <v>631.33488699999998</v>
      </c>
      <c r="M84">
        <v>88.927199999999999</v>
      </c>
      <c r="N84">
        <v>56.024039000000002</v>
      </c>
      <c r="O84">
        <v>119.53519300000001</v>
      </c>
      <c r="P84">
        <v>99.318150000000003</v>
      </c>
      <c r="Q84">
        <v>13.394273</v>
      </c>
      <c r="R84">
        <v>40.974271000000002</v>
      </c>
      <c r="S84">
        <v>17.682594000000002</v>
      </c>
      <c r="T84">
        <v>0</v>
      </c>
      <c r="U84">
        <v>266.41912500000001</v>
      </c>
      <c r="V84">
        <v>19.213107999999998</v>
      </c>
      <c r="W84">
        <v>41.070833999999998</v>
      </c>
      <c r="X84">
        <v>142.58860300000001</v>
      </c>
      <c r="Y84">
        <v>0</v>
      </c>
      <c r="Z84">
        <v>0</v>
      </c>
      <c r="AA84">
        <v>40.740333999999997</v>
      </c>
      <c r="AB84">
        <v>38.190482000000003</v>
      </c>
      <c r="AC84">
        <v>28.092110000000002</v>
      </c>
      <c r="AD84">
        <v>0</v>
      </c>
      <c r="AE84">
        <v>47.785375000000002</v>
      </c>
      <c r="AF84">
        <v>9.5306759999999997</v>
      </c>
      <c r="AG84">
        <v>38.196165999999998</v>
      </c>
      <c r="AH84">
        <v>135.65786399999999</v>
      </c>
      <c r="AI84">
        <v>47.988790000000002</v>
      </c>
      <c r="AJ84">
        <v>0</v>
      </c>
      <c r="AK84">
        <v>49.064616000000001</v>
      </c>
      <c r="AL84">
        <v>83.116000999999997</v>
      </c>
      <c r="AM84">
        <v>15.276192999999999</v>
      </c>
      <c r="AN84">
        <v>0.832098</v>
      </c>
      <c r="AO84">
        <v>15.629922000000001</v>
      </c>
      <c r="AP84">
        <v>9.7818950000000005</v>
      </c>
      <c r="AQ84">
        <v>60.165050000000001</v>
      </c>
      <c r="AR84">
        <v>22.409654</v>
      </c>
      <c r="AS84">
        <v>9.1018919999999994</v>
      </c>
      <c r="AT84">
        <v>16.992837999999999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74.23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2943.1057390000005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663.84150599999998</v>
      </c>
      <c r="L85">
        <v>631.33488699999998</v>
      </c>
      <c r="M85">
        <v>88.927199999999999</v>
      </c>
      <c r="N85">
        <v>56.024039000000002</v>
      </c>
      <c r="O85">
        <v>119.53519300000001</v>
      </c>
      <c r="P85">
        <v>99.318150000000003</v>
      </c>
      <c r="Q85">
        <v>13.394273</v>
      </c>
      <c r="R85">
        <v>40.974271000000002</v>
      </c>
      <c r="S85">
        <v>17.682594000000002</v>
      </c>
      <c r="T85">
        <v>0</v>
      </c>
      <c r="U85">
        <v>266.41912500000001</v>
      </c>
      <c r="V85">
        <v>19.213107999999998</v>
      </c>
      <c r="W85">
        <v>41.070833999999998</v>
      </c>
      <c r="X85">
        <v>142.58860300000001</v>
      </c>
      <c r="Y85">
        <v>0</v>
      </c>
      <c r="Z85">
        <v>0</v>
      </c>
      <c r="AA85">
        <v>40.740333999999997</v>
      </c>
      <c r="AB85">
        <v>38.190482000000003</v>
      </c>
      <c r="AC85">
        <v>28.092110000000002</v>
      </c>
      <c r="AD85">
        <v>0</v>
      </c>
      <c r="AE85">
        <v>47.785375000000002</v>
      </c>
      <c r="AF85">
        <v>9.5306759999999997</v>
      </c>
      <c r="AG85">
        <v>38.196165999999998</v>
      </c>
      <c r="AH85">
        <v>135.65786399999999</v>
      </c>
      <c r="AI85">
        <v>6.1524089999999996</v>
      </c>
      <c r="AJ85">
        <v>0</v>
      </c>
      <c r="AK85">
        <v>49.064616000000001</v>
      </c>
      <c r="AL85">
        <v>83.116000999999997</v>
      </c>
      <c r="AM85">
        <v>15.276192999999999</v>
      </c>
      <c r="AN85">
        <v>0.832098</v>
      </c>
      <c r="AO85">
        <v>15.629922000000001</v>
      </c>
      <c r="AP85">
        <v>9.7818950000000005</v>
      </c>
      <c r="AQ85">
        <v>60.165050000000001</v>
      </c>
      <c r="AR85">
        <v>22.409654</v>
      </c>
      <c r="AS85">
        <v>9.1018919999999994</v>
      </c>
      <c r="AT85">
        <v>16.992837999999999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73.459999999999994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2900.4993580000005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663.84150599999998</v>
      </c>
      <c r="L86">
        <v>631.33488699999998</v>
      </c>
      <c r="M86">
        <v>88.927199999999999</v>
      </c>
      <c r="N86">
        <v>56.024039000000002</v>
      </c>
      <c r="O86">
        <v>119.53519300000001</v>
      </c>
      <c r="P86">
        <v>99.318150000000003</v>
      </c>
      <c r="Q86">
        <v>13.394273</v>
      </c>
      <c r="R86">
        <v>40.974271000000002</v>
      </c>
      <c r="S86">
        <v>17.682594000000002</v>
      </c>
      <c r="T86">
        <v>0</v>
      </c>
      <c r="U86">
        <v>266.41912500000001</v>
      </c>
      <c r="V86">
        <v>19.213107999999998</v>
      </c>
      <c r="W86">
        <v>41.070833999999998</v>
      </c>
      <c r="X86">
        <v>142.58860300000001</v>
      </c>
      <c r="Y86">
        <v>0</v>
      </c>
      <c r="Z86">
        <v>0</v>
      </c>
      <c r="AA86">
        <v>27.108297</v>
      </c>
      <c r="AB86">
        <v>38.190482000000003</v>
      </c>
      <c r="AC86">
        <v>28.092110000000002</v>
      </c>
      <c r="AD86">
        <v>0</v>
      </c>
      <c r="AE86">
        <v>47.785375000000002</v>
      </c>
      <c r="AF86">
        <v>8.5776079999999997</v>
      </c>
      <c r="AG86">
        <v>38.196165999999998</v>
      </c>
      <c r="AH86">
        <v>113.04822</v>
      </c>
      <c r="AI86">
        <v>3.0762040000000002</v>
      </c>
      <c r="AJ86">
        <v>0</v>
      </c>
      <c r="AK86">
        <v>49.064616000000001</v>
      </c>
      <c r="AL86">
        <v>50.543514000000002</v>
      </c>
      <c r="AM86">
        <v>10.204744</v>
      </c>
      <c r="AN86">
        <v>0.832098</v>
      </c>
      <c r="AO86">
        <v>15.629922000000001</v>
      </c>
      <c r="AP86">
        <v>9.7818950000000005</v>
      </c>
      <c r="AQ86">
        <v>58.459968000000003</v>
      </c>
      <c r="AR86">
        <v>22.409654</v>
      </c>
      <c r="AS86">
        <v>9.1018919999999994</v>
      </c>
      <c r="AT86">
        <v>16.992837999999999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73.459999999999994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2820.8793860000014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663.84150599999998</v>
      </c>
      <c r="L87">
        <v>631.33488699999998</v>
      </c>
      <c r="M87">
        <v>88.927199999999999</v>
      </c>
      <c r="N87">
        <v>56.024039000000002</v>
      </c>
      <c r="O87">
        <v>119.53519300000001</v>
      </c>
      <c r="P87">
        <v>99.318150000000003</v>
      </c>
      <c r="Q87">
        <v>13.394273</v>
      </c>
      <c r="R87">
        <v>40.974271000000002</v>
      </c>
      <c r="S87">
        <v>17.682594000000002</v>
      </c>
      <c r="T87">
        <v>0</v>
      </c>
      <c r="U87">
        <v>266.41912500000001</v>
      </c>
      <c r="V87">
        <v>19.213107999999998</v>
      </c>
      <c r="W87">
        <v>41.070833999999998</v>
      </c>
      <c r="X87">
        <v>142.58860300000001</v>
      </c>
      <c r="Y87">
        <v>0</v>
      </c>
      <c r="Z87">
        <v>0</v>
      </c>
      <c r="AA87">
        <v>27.108297</v>
      </c>
      <c r="AB87">
        <v>38.190482000000003</v>
      </c>
      <c r="AC87">
        <v>28.092110000000002</v>
      </c>
      <c r="AD87">
        <v>0</v>
      </c>
      <c r="AE87">
        <v>47.785375000000002</v>
      </c>
      <c r="AF87">
        <v>8.5776079999999997</v>
      </c>
      <c r="AG87">
        <v>38.196165999999998</v>
      </c>
      <c r="AH87">
        <v>113.04822</v>
      </c>
      <c r="AI87">
        <v>3.0762040000000002</v>
      </c>
      <c r="AJ87">
        <v>0</v>
      </c>
      <c r="AK87">
        <v>49.064616000000001</v>
      </c>
      <c r="AL87">
        <v>34.818865000000002</v>
      </c>
      <c r="AM87">
        <v>10.204744</v>
      </c>
      <c r="AN87">
        <v>0.832098</v>
      </c>
      <c r="AO87">
        <v>15.629922000000001</v>
      </c>
      <c r="AP87">
        <v>9.7818950000000005</v>
      </c>
      <c r="AQ87">
        <v>58.459968000000003</v>
      </c>
      <c r="AR87">
        <v>28.812412999999999</v>
      </c>
      <c r="AS87">
        <v>9.1018919999999994</v>
      </c>
      <c r="AT87">
        <v>16.992837999999999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73.459999999999994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2811.5574960000017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663.84150599999998</v>
      </c>
      <c r="L88">
        <v>631.33488699999998</v>
      </c>
      <c r="M88">
        <v>88.927199999999999</v>
      </c>
      <c r="N88">
        <v>56.024039000000002</v>
      </c>
      <c r="O88">
        <v>119.53519300000001</v>
      </c>
      <c r="P88">
        <v>99.318150000000003</v>
      </c>
      <c r="Q88">
        <v>13.394273</v>
      </c>
      <c r="R88">
        <v>40.974271000000002</v>
      </c>
      <c r="S88">
        <v>17.682594000000002</v>
      </c>
      <c r="T88">
        <v>0</v>
      </c>
      <c r="U88">
        <v>266.41912500000001</v>
      </c>
      <c r="V88">
        <v>19.213107999999998</v>
      </c>
      <c r="W88">
        <v>41.070833999999998</v>
      </c>
      <c r="X88">
        <v>142.58860300000001</v>
      </c>
      <c r="Y88">
        <v>0</v>
      </c>
      <c r="Z88">
        <v>0</v>
      </c>
      <c r="AA88">
        <v>27.108297</v>
      </c>
      <c r="AB88">
        <v>38.190482000000003</v>
      </c>
      <c r="AC88">
        <v>28.092110000000002</v>
      </c>
      <c r="AD88">
        <v>0</v>
      </c>
      <c r="AE88">
        <v>47.785375000000002</v>
      </c>
      <c r="AF88">
        <v>8.5776079999999997</v>
      </c>
      <c r="AG88">
        <v>38.196165999999998</v>
      </c>
      <c r="AH88">
        <v>113.04822</v>
      </c>
      <c r="AI88">
        <v>3.0762040000000002</v>
      </c>
      <c r="AJ88">
        <v>0</v>
      </c>
      <c r="AK88">
        <v>49.064616000000001</v>
      </c>
      <c r="AL88">
        <v>34.818865000000002</v>
      </c>
      <c r="AM88">
        <v>10.204744</v>
      </c>
      <c r="AN88">
        <v>0.832098</v>
      </c>
      <c r="AO88">
        <v>15.629922000000001</v>
      </c>
      <c r="AP88">
        <v>9.7818950000000005</v>
      </c>
      <c r="AQ88">
        <v>58.459968000000003</v>
      </c>
      <c r="AR88">
        <v>22.409654</v>
      </c>
      <c r="AS88">
        <v>9.1018919999999994</v>
      </c>
      <c r="AT88">
        <v>16.992837999999999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73.459999999999994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2805.1547370000017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663.84150599999998</v>
      </c>
      <c r="L89">
        <v>631.33488699999998</v>
      </c>
      <c r="M89">
        <v>88.927199999999999</v>
      </c>
      <c r="N89">
        <v>56.024039000000002</v>
      </c>
      <c r="O89">
        <v>119.53519300000001</v>
      </c>
      <c r="P89">
        <v>99.318150000000003</v>
      </c>
      <c r="Q89">
        <v>13.394273</v>
      </c>
      <c r="R89">
        <v>40.974271000000002</v>
      </c>
      <c r="S89">
        <v>17.682594000000002</v>
      </c>
      <c r="T89">
        <v>0</v>
      </c>
      <c r="U89">
        <v>266.41912500000001</v>
      </c>
      <c r="V89">
        <v>19.213107999999998</v>
      </c>
      <c r="W89">
        <v>41.070833999999998</v>
      </c>
      <c r="X89">
        <v>142.58860300000001</v>
      </c>
      <c r="Y89">
        <v>0</v>
      </c>
      <c r="Z89">
        <v>0</v>
      </c>
      <c r="AA89">
        <v>27.108297</v>
      </c>
      <c r="AB89">
        <v>38.190482000000003</v>
      </c>
      <c r="AC89">
        <v>28.092110000000002</v>
      </c>
      <c r="AD89">
        <v>0</v>
      </c>
      <c r="AE89">
        <v>47.785375000000002</v>
      </c>
      <c r="AF89">
        <v>8.5776079999999997</v>
      </c>
      <c r="AG89">
        <v>38.196165999999998</v>
      </c>
      <c r="AH89">
        <v>113.04822</v>
      </c>
      <c r="AI89">
        <v>3.0762040000000002</v>
      </c>
      <c r="AJ89">
        <v>0</v>
      </c>
      <c r="AK89">
        <v>49.064616000000001</v>
      </c>
      <c r="AL89">
        <v>34.818865000000002</v>
      </c>
      <c r="AM89">
        <v>10.204744</v>
      </c>
      <c r="AN89">
        <v>0.832098</v>
      </c>
      <c r="AO89">
        <v>15.629922000000001</v>
      </c>
      <c r="AP89">
        <v>9.7818950000000005</v>
      </c>
      <c r="AQ89">
        <v>58.459968000000003</v>
      </c>
      <c r="AR89">
        <v>28.812412999999999</v>
      </c>
      <c r="AS89">
        <v>9.1018919999999994</v>
      </c>
      <c r="AT89">
        <v>16.992837999999999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73.459999999999994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2811.5574960000017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663.84150599999998</v>
      </c>
      <c r="L90">
        <v>631.33488699999998</v>
      </c>
      <c r="M90">
        <v>88.927199999999999</v>
      </c>
      <c r="N90">
        <v>56.024039000000002</v>
      </c>
      <c r="O90">
        <v>119.53519300000001</v>
      </c>
      <c r="P90">
        <v>99.318150000000003</v>
      </c>
      <c r="Q90">
        <v>13.394273</v>
      </c>
      <c r="R90">
        <v>40.974271000000002</v>
      </c>
      <c r="S90">
        <v>17.682594000000002</v>
      </c>
      <c r="T90">
        <v>0</v>
      </c>
      <c r="U90">
        <v>266.41912500000001</v>
      </c>
      <c r="V90">
        <v>19.213107999999998</v>
      </c>
      <c r="W90">
        <v>41.070833999999998</v>
      </c>
      <c r="X90">
        <v>142.58860300000001</v>
      </c>
      <c r="Y90">
        <v>0</v>
      </c>
      <c r="Z90">
        <v>3.1897799999999998</v>
      </c>
      <c r="AA90">
        <v>40.740333999999997</v>
      </c>
      <c r="AB90">
        <v>38.190482000000003</v>
      </c>
      <c r="AC90">
        <v>28.092110000000002</v>
      </c>
      <c r="AD90">
        <v>0</v>
      </c>
      <c r="AE90">
        <v>47.785375000000002</v>
      </c>
      <c r="AF90">
        <v>9.5306759999999997</v>
      </c>
      <c r="AG90">
        <v>38.196165999999998</v>
      </c>
      <c r="AH90">
        <v>135.65786399999999</v>
      </c>
      <c r="AI90">
        <v>3.0762040000000002</v>
      </c>
      <c r="AJ90">
        <v>0</v>
      </c>
      <c r="AK90">
        <v>49.064616000000001</v>
      </c>
      <c r="AL90">
        <v>34.818865000000002</v>
      </c>
      <c r="AM90">
        <v>10.204744</v>
      </c>
      <c r="AN90">
        <v>0.832098</v>
      </c>
      <c r="AO90">
        <v>15.629922000000001</v>
      </c>
      <c r="AP90">
        <v>9.7818950000000005</v>
      </c>
      <c r="AQ90">
        <v>60.165050000000001</v>
      </c>
      <c r="AR90">
        <v>28.812412999999999</v>
      </c>
      <c r="AS90">
        <v>9.1018919999999994</v>
      </c>
      <c r="AT90">
        <v>16.992837999999999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73.459999999999994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2853.6471070000011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663.84150599999998</v>
      </c>
      <c r="L91">
        <v>631.33488699999998</v>
      </c>
      <c r="M91">
        <v>88.927199999999999</v>
      </c>
      <c r="N91">
        <v>56.024039000000002</v>
      </c>
      <c r="O91">
        <v>119.53519300000001</v>
      </c>
      <c r="P91">
        <v>99.318150000000003</v>
      </c>
      <c r="Q91">
        <v>19.317501</v>
      </c>
      <c r="R91">
        <v>40.974271000000002</v>
      </c>
      <c r="S91">
        <v>25.508671</v>
      </c>
      <c r="T91">
        <v>0</v>
      </c>
      <c r="U91">
        <v>266.41912500000001</v>
      </c>
      <c r="V91">
        <v>19.213107999999998</v>
      </c>
      <c r="W91">
        <v>41.070833999999998</v>
      </c>
      <c r="X91">
        <v>142.58860300000001</v>
      </c>
      <c r="Y91">
        <v>0</v>
      </c>
      <c r="Z91">
        <v>19.004708999999998</v>
      </c>
      <c r="AA91">
        <v>40.740333999999997</v>
      </c>
      <c r="AB91">
        <v>38.190482000000003</v>
      </c>
      <c r="AC91">
        <v>28.092110000000002</v>
      </c>
      <c r="AD91">
        <v>0</v>
      </c>
      <c r="AE91">
        <v>47.785375000000002</v>
      </c>
      <c r="AF91">
        <v>9.5306759999999997</v>
      </c>
      <c r="AG91">
        <v>38.196165999999998</v>
      </c>
      <c r="AH91">
        <v>135.65786399999999</v>
      </c>
      <c r="AI91">
        <v>3.0762040000000002</v>
      </c>
      <c r="AJ91">
        <v>0</v>
      </c>
      <c r="AK91">
        <v>49.064616000000001</v>
      </c>
      <c r="AL91">
        <v>34.818865000000002</v>
      </c>
      <c r="AM91">
        <v>10.204744</v>
      </c>
      <c r="AN91">
        <v>0.832098</v>
      </c>
      <c r="AO91">
        <v>15.629922000000001</v>
      </c>
      <c r="AP91">
        <v>9.7818950000000005</v>
      </c>
      <c r="AQ91">
        <v>60.165050000000001</v>
      </c>
      <c r="AR91">
        <v>28.812412999999999</v>
      </c>
      <c r="AS91">
        <v>15.603244</v>
      </c>
      <c r="AT91">
        <v>16.992837999999999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73.459999999999994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2889.7126930000004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663.84150599999998</v>
      </c>
      <c r="L92">
        <v>631.33488699999998</v>
      </c>
      <c r="M92">
        <v>88.927199999999999</v>
      </c>
      <c r="N92">
        <v>56.024039000000002</v>
      </c>
      <c r="O92">
        <v>119.53519300000001</v>
      </c>
      <c r="P92">
        <v>99.318150000000003</v>
      </c>
      <c r="Q92">
        <v>19.317501</v>
      </c>
      <c r="R92">
        <v>40.974271000000002</v>
      </c>
      <c r="S92">
        <v>25.508671</v>
      </c>
      <c r="T92">
        <v>0</v>
      </c>
      <c r="U92">
        <v>266.41912500000001</v>
      </c>
      <c r="V92">
        <v>19.213107999999998</v>
      </c>
      <c r="W92">
        <v>41.070833999999998</v>
      </c>
      <c r="X92">
        <v>142.58860300000001</v>
      </c>
      <c r="Y92">
        <v>0</v>
      </c>
      <c r="Z92">
        <v>19.004708999999998</v>
      </c>
      <c r="AA92">
        <v>40.740333999999997</v>
      </c>
      <c r="AB92">
        <v>38.190482000000003</v>
      </c>
      <c r="AC92">
        <v>28.092110000000002</v>
      </c>
      <c r="AD92">
        <v>0</v>
      </c>
      <c r="AE92">
        <v>47.785375000000002</v>
      </c>
      <c r="AF92">
        <v>9.5306759999999997</v>
      </c>
      <c r="AG92">
        <v>38.196165999999998</v>
      </c>
      <c r="AH92">
        <v>135.65786399999999</v>
      </c>
      <c r="AI92">
        <v>3.0762040000000002</v>
      </c>
      <c r="AJ92">
        <v>0</v>
      </c>
      <c r="AK92">
        <v>49.064616000000001</v>
      </c>
      <c r="AL92">
        <v>34.818865000000002</v>
      </c>
      <c r="AM92">
        <v>10.204744</v>
      </c>
      <c r="AN92">
        <v>0.832098</v>
      </c>
      <c r="AO92">
        <v>15.629922000000001</v>
      </c>
      <c r="AP92">
        <v>9.7818950000000005</v>
      </c>
      <c r="AQ92">
        <v>60.165050000000001</v>
      </c>
      <c r="AR92">
        <v>25.611034</v>
      </c>
      <c r="AS92">
        <v>15.603244</v>
      </c>
      <c r="AT92">
        <v>16.992837999999999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73.459999999999994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2886.5113140000003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663.84150599999998</v>
      </c>
      <c r="L93">
        <v>631.33488699999998</v>
      </c>
      <c r="M93">
        <v>88.927199999999999</v>
      </c>
      <c r="N93">
        <v>56.024039000000002</v>
      </c>
      <c r="O93">
        <v>119.53519300000001</v>
      </c>
      <c r="P93">
        <v>99.318150000000003</v>
      </c>
      <c r="Q93">
        <v>19.317501</v>
      </c>
      <c r="R93">
        <v>40.974271000000002</v>
      </c>
      <c r="S93">
        <v>25.508671</v>
      </c>
      <c r="T93">
        <v>0</v>
      </c>
      <c r="U93">
        <v>266.41912500000001</v>
      </c>
      <c r="V93">
        <v>19.213107999999998</v>
      </c>
      <c r="W93">
        <v>41.070833999999998</v>
      </c>
      <c r="X93">
        <v>142.58860300000001</v>
      </c>
      <c r="Y93">
        <v>0</v>
      </c>
      <c r="Z93">
        <v>19.004708999999998</v>
      </c>
      <c r="AA93">
        <v>40.740333999999997</v>
      </c>
      <c r="AB93">
        <v>38.190482000000003</v>
      </c>
      <c r="AC93">
        <v>28.092110000000002</v>
      </c>
      <c r="AD93">
        <v>0</v>
      </c>
      <c r="AE93">
        <v>47.785375000000002</v>
      </c>
      <c r="AF93">
        <v>9.5306759999999997</v>
      </c>
      <c r="AG93">
        <v>38.196165999999998</v>
      </c>
      <c r="AH93">
        <v>135.65786399999999</v>
      </c>
      <c r="AI93">
        <v>3.0762040000000002</v>
      </c>
      <c r="AJ93">
        <v>0</v>
      </c>
      <c r="AK93">
        <v>49.064616000000001</v>
      </c>
      <c r="AL93">
        <v>34.818865000000002</v>
      </c>
      <c r="AM93">
        <v>10.204744</v>
      </c>
      <c r="AN93">
        <v>0.832098</v>
      </c>
      <c r="AO93">
        <v>15.629922000000001</v>
      </c>
      <c r="AP93">
        <v>9.7818950000000005</v>
      </c>
      <c r="AQ93">
        <v>60.165050000000001</v>
      </c>
      <c r="AR93">
        <v>25.611034</v>
      </c>
      <c r="AS93">
        <v>15.603244</v>
      </c>
      <c r="AT93">
        <v>16.992837999999999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73.459999999999994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2886.5113140000003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663.84150599999998</v>
      </c>
      <c r="L94">
        <v>631.33488699999998</v>
      </c>
      <c r="M94">
        <v>88.927199999999999</v>
      </c>
      <c r="N94">
        <v>56.024039000000002</v>
      </c>
      <c r="O94">
        <v>119.53519300000001</v>
      </c>
      <c r="P94">
        <v>99.318150000000003</v>
      </c>
      <c r="Q94">
        <v>19.317501</v>
      </c>
      <c r="R94">
        <v>40.974271000000002</v>
      </c>
      <c r="S94">
        <v>25.508671</v>
      </c>
      <c r="T94">
        <v>0</v>
      </c>
      <c r="U94">
        <v>266.41912500000001</v>
      </c>
      <c r="V94">
        <v>19.213107999999998</v>
      </c>
      <c r="W94">
        <v>41.070833999999998</v>
      </c>
      <c r="X94">
        <v>142.58860300000001</v>
      </c>
      <c r="Y94">
        <v>0</v>
      </c>
      <c r="Z94">
        <v>19.004708999999998</v>
      </c>
      <c r="AA94">
        <v>40.740333999999997</v>
      </c>
      <c r="AB94">
        <v>38.190482000000003</v>
      </c>
      <c r="AC94">
        <v>28.092110000000002</v>
      </c>
      <c r="AD94">
        <v>0</v>
      </c>
      <c r="AE94">
        <v>47.785375000000002</v>
      </c>
      <c r="AF94">
        <v>9.5306759999999997</v>
      </c>
      <c r="AG94">
        <v>38.196165999999998</v>
      </c>
      <c r="AH94">
        <v>135.65786399999999</v>
      </c>
      <c r="AI94">
        <v>3.0762040000000002</v>
      </c>
      <c r="AJ94">
        <v>0</v>
      </c>
      <c r="AK94">
        <v>49.064616000000001</v>
      </c>
      <c r="AL94">
        <v>34.818865000000002</v>
      </c>
      <c r="AM94">
        <v>10.204744</v>
      </c>
      <c r="AN94">
        <v>0.832098</v>
      </c>
      <c r="AO94">
        <v>15.629922000000001</v>
      </c>
      <c r="AP94">
        <v>9.7818950000000005</v>
      </c>
      <c r="AQ94">
        <v>58.459968000000003</v>
      </c>
      <c r="AR94">
        <v>25.611034</v>
      </c>
      <c r="AS94">
        <v>15.603244</v>
      </c>
      <c r="AT94">
        <v>16.992837999999999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73.459999999999994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2884.8062320000004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663.84150599999998</v>
      </c>
      <c r="L95">
        <v>631.33488699999998</v>
      </c>
      <c r="M95">
        <v>88.927199999999999</v>
      </c>
      <c r="N95">
        <v>56.024039000000002</v>
      </c>
      <c r="O95">
        <v>119.53519300000001</v>
      </c>
      <c r="P95">
        <v>100.025673</v>
      </c>
      <c r="Q95">
        <v>19.317501</v>
      </c>
      <c r="R95">
        <v>40.974271000000002</v>
      </c>
      <c r="S95">
        <v>25.508671</v>
      </c>
      <c r="T95">
        <v>0</v>
      </c>
      <c r="U95">
        <v>266.41912500000001</v>
      </c>
      <c r="V95">
        <v>19.213107999999998</v>
      </c>
      <c r="W95">
        <v>41.070833999999998</v>
      </c>
      <c r="X95">
        <v>142.58860300000001</v>
      </c>
      <c r="Y95">
        <v>0</v>
      </c>
      <c r="Z95">
        <v>1.0632600000000001</v>
      </c>
      <c r="AA95">
        <v>27.108297</v>
      </c>
      <c r="AB95">
        <v>38.190482000000003</v>
      </c>
      <c r="AC95">
        <v>18.709199999999999</v>
      </c>
      <c r="AD95">
        <v>0</v>
      </c>
      <c r="AE95">
        <v>47.785375000000002</v>
      </c>
      <c r="AF95">
        <v>8.5776079999999997</v>
      </c>
      <c r="AG95">
        <v>38.196165999999998</v>
      </c>
      <c r="AH95">
        <v>112.68207200000001</v>
      </c>
      <c r="AI95">
        <v>0</v>
      </c>
      <c r="AJ95">
        <v>0</v>
      </c>
      <c r="AK95">
        <v>49.064616000000001</v>
      </c>
      <c r="AL95">
        <v>34.818865000000002</v>
      </c>
      <c r="AM95">
        <v>10.204744</v>
      </c>
      <c r="AN95">
        <v>0.832098</v>
      </c>
      <c r="AO95">
        <v>15.629922000000001</v>
      </c>
      <c r="AP95">
        <v>9.7818950000000005</v>
      </c>
      <c r="AQ95">
        <v>58.459968000000003</v>
      </c>
      <c r="AR95">
        <v>21.342528000000001</v>
      </c>
      <c r="AS95">
        <v>18.203783999999999</v>
      </c>
      <c r="AT95">
        <v>16.992837999999999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73.459999999999994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2815.8843290000009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663.84150599999998</v>
      </c>
      <c r="L96">
        <v>631.33488699999998</v>
      </c>
      <c r="M96">
        <v>88.927199999999999</v>
      </c>
      <c r="N96">
        <v>56.024039000000002</v>
      </c>
      <c r="O96">
        <v>119.53519300000001</v>
      </c>
      <c r="P96">
        <v>100.0431</v>
      </c>
      <c r="Q96">
        <v>19.317501</v>
      </c>
      <c r="R96">
        <v>40.974271000000002</v>
      </c>
      <c r="S96">
        <v>25.508671</v>
      </c>
      <c r="T96">
        <v>0</v>
      </c>
      <c r="U96">
        <v>266.41912500000001</v>
      </c>
      <c r="V96">
        <v>19.213107999999998</v>
      </c>
      <c r="W96">
        <v>41.070833999999998</v>
      </c>
      <c r="X96">
        <v>142.58860300000001</v>
      </c>
      <c r="Y96">
        <v>0</v>
      </c>
      <c r="Z96">
        <v>1.0632600000000001</v>
      </c>
      <c r="AA96">
        <v>13.580111</v>
      </c>
      <c r="AB96">
        <v>38.190482000000003</v>
      </c>
      <c r="AC96">
        <v>9.3545999999999996</v>
      </c>
      <c r="AD96">
        <v>0</v>
      </c>
      <c r="AE96">
        <v>47.785375000000002</v>
      </c>
      <c r="AF96">
        <v>8.5776079999999997</v>
      </c>
      <c r="AG96">
        <v>38.196165999999998</v>
      </c>
      <c r="AH96">
        <v>90.438575999999998</v>
      </c>
      <c r="AI96">
        <v>0</v>
      </c>
      <c r="AJ96">
        <v>0</v>
      </c>
      <c r="AK96">
        <v>49.064616000000001</v>
      </c>
      <c r="AL96">
        <v>34.818865000000002</v>
      </c>
      <c r="AM96">
        <v>5.0250630000000003</v>
      </c>
      <c r="AN96">
        <v>0.832098</v>
      </c>
      <c r="AO96">
        <v>15.629922000000001</v>
      </c>
      <c r="AP96">
        <v>9.7818950000000005</v>
      </c>
      <c r="AQ96">
        <v>58.459968000000003</v>
      </c>
      <c r="AR96">
        <v>21.342528000000001</v>
      </c>
      <c r="AS96">
        <v>18.203783999999999</v>
      </c>
      <c r="AT96">
        <v>16.992837999999999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73.459999999999994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2765.5957930000013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663.84150599999998</v>
      </c>
      <c r="L97">
        <v>631.33488699999998</v>
      </c>
      <c r="M97">
        <v>88.927199999999999</v>
      </c>
      <c r="N97">
        <v>56.024039000000002</v>
      </c>
      <c r="O97">
        <v>119.53519300000001</v>
      </c>
      <c r="P97">
        <v>100.0431</v>
      </c>
      <c r="Q97">
        <v>19.317501</v>
      </c>
      <c r="R97">
        <v>40.974271000000002</v>
      </c>
      <c r="S97">
        <v>25.508671</v>
      </c>
      <c r="T97">
        <v>0</v>
      </c>
      <c r="U97">
        <v>266.41912500000001</v>
      </c>
      <c r="V97">
        <v>19.213107999999998</v>
      </c>
      <c r="W97">
        <v>41.070833999999998</v>
      </c>
      <c r="X97">
        <v>142.58860300000001</v>
      </c>
      <c r="Y97">
        <v>0</v>
      </c>
      <c r="Z97">
        <v>1.0632600000000001</v>
      </c>
      <c r="AA97">
        <v>0</v>
      </c>
      <c r="AB97">
        <v>38.190482000000003</v>
      </c>
      <c r="AC97">
        <v>9.3545999999999996</v>
      </c>
      <c r="AD97">
        <v>0</v>
      </c>
      <c r="AE97">
        <v>47.785375000000002</v>
      </c>
      <c r="AF97">
        <v>8.5776079999999997</v>
      </c>
      <c r="AG97">
        <v>38.196165999999998</v>
      </c>
      <c r="AH97">
        <v>90.438575999999998</v>
      </c>
      <c r="AI97">
        <v>0</v>
      </c>
      <c r="AJ97">
        <v>0</v>
      </c>
      <c r="AK97">
        <v>49.064616000000001</v>
      </c>
      <c r="AL97">
        <v>34.818865000000002</v>
      </c>
      <c r="AM97">
        <v>5.0250630000000003</v>
      </c>
      <c r="AN97">
        <v>0.832098</v>
      </c>
      <c r="AO97">
        <v>15.629922000000001</v>
      </c>
      <c r="AP97">
        <v>9.7818950000000005</v>
      </c>
      <c r="AQ97">
        <v>58.459968000000003</v>
      </c>
      <c r="AR97">
        <v>12.805517</v>
      </c>
      <c r="AS97">
        <v>18.203783999999999</v>
      </c>
      <c r="AT97">
        <v>16.992837999999999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53.16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2723.1786710000006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663.84150599999998</v>
      </c>
      <c r="L98">
        <v>631.33488699999998</v>
      </c>
      <c r="M98">
        <v>88.927199999999999</v>
      </c>
      <c r="N98">
        <v>56.024039000000002</v>
      </c>
      <c r="O98">
        <v>119.53519300000001</v>
      </c>
      <c r="P98">
        <v>100.0431</v>
      </c>
      <c r="Q98">
        <v>19.317501</v>
      </c>
      <c r="R98">
        <v>40.974271000000002</v>
      </c>
      <c r="S98">
        <v>25.508671</v>
      </c>
      <c r="T98">
        <v>0</v>
      </c>
      <c r="U98">
        <v>266.41912500000001</v>
      </c>
      <c r="V98">
        <v>19.213107999999998</v>
      </c>
      <c r="W98">
        <v>41.070833999999998</v>
      </c>
      <c r="X98">
        <v>142.58860300000001</v>
      </c>
      <c r="Y98">
        <v>0</v>
      </c>
      <c r="Z98">
        <v>1.0632600000000001</v>
      </c>
      <c r="AA98">
        <v>0</v>
      </c>
      <c r="AB98">
        <v>38.190482000000003</v>
      </c>
      <c r="AC98">
        <v>9.3545999999999996</v>
      </c>
      <c r="AD98">
        <v>0</v>
      </c>
      <c r="AE98">
        <v>47.785375000000002</v>
      </c>
      <c r="AF98">
        <v>8.5776079999999997</v>
      </c>
      <c r="AG98">
        <v>38.196165999999998</v>
      </c>
      <c r="AH98">
        <v>90.438575999999998</v>
      </c>
      <c r="AI98">
        <v>0</v>
      </c>
      <c r="AJ98">
        <v>0</v>
      </c>
      <c r="AK98">
        <v>49.064616000000001</v>
      </c>
      <c r="AL98">
        <v>34.818865000000002</v>
      </c>
      <c r="AM98">
        <v>0</v>
      </c>
      <c r="AN98">
        <v>0.832098</v>
      </c>
      <c r="AO98">
        <v>15.629922000000001</v>
      </c>
      <c r="AP98">
        <v>9.7818950000000005</v>
      </c>
      <c r="AQ98">
        <v>58.459968000000003</v>
      </c>
      <c r="AR98">
        <v>12.805517</v>
      </c>
      <c r="AS98">
        <v>18.203783999999999</v>
      </c>
      <c r="AT98">
        <v>16.992837999999999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53.16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2718.1536080000005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13.457206959999978</v>
      </c>
      <c r="L99">
        <f t="shared" si="2"/>
        <v>12.203481084749983</v>
      </c>
      <c r="M99">
        <f t="shared" si="2"/>
        <v>2.1342528000000014</v>
      </c>
      <c r="N99">
        <f t="shared" si="2"/>
        <v>1.3445769359999984</v>
      </c>
      <c r="O99">
        <f t="shared" si="2"/>
        <v>2.8688446319999961</v>
      </c>
      <c r="P99">
        <f t="shared" si="2"/>
        <v>2.3981302432499971</v>
      </c>
      <c r="Q99">
        <f t="shared" si="2"/>
        <v>0.27105838199999999</v>
      </c>
      <c r="R99">
        <f t="shared" si="2"/>
        <v>0.82577437000000065</v>
      </c>
      <c r="S99">
        <f t="shared" si="2"/>
        <v>0.36434446400000037</v>
      </c>
      <c r="T99">
        <f t="shared" si="2"/>
        <v>0</v>
      </c>
      <c r="U99">
        <f t="shared" si="2"/>
        <v>6.3940476727500064</v>
      </c>
      <c r="V99">
        <f t="shared" si="2"/>
        <v>0.44181999324999988</v>
      </c>
      <c r="W99">
        <f t="shared" si="2"/>
        <v>0.98287070900000162</v>
      </c>
      <c r="X99">
        <f t="shared" si="2"/>
        <v>3.3811599465000026</v>
      </c>
      <c r="Y99">
        <f t="shared" si="2"/>
        <v>0</v>
      </c>
      <c r="Z99">
        <f t="shared" si="2"/>
        <v>0.10329995950000005</v>
      </c>
      <c r="AA99">
        <f t="shared" si="2"/>
        <v>0.26724733649999988</v>
      </c>
      <c r="AB99">
        <f t="shared" si="2"/>
        <v>0.43806312875000031</v>
      </c>
      <c r="AC99">
        <f t="shared" si="2"/>
        <v>0.18721231750000006</v>
      </c>
      <c r="AD99">
        <f t="shared" si="2"/>
        <v>0</v>
      </c>
      <c r="AE99">
        <f t="shared" si="2"/>
        <v>1.146849</v>
      </c>
      <c r="AF99">
        <f t="shared" si="2"/>
        <v>0.20872179600000024</v>
      </c>
      <c r="AG99">
        <f t="shared" si="2"/>
        <v>0.91670798400000142</v>
      </c>
      <c r="AH99">
        <f t="shared" si="2"/>
        <v>1.7866653267500001</v>
      </c>
      <c r="AI99">
        <f t="shared" si="2"/>
        <v>0.17119077599999991</v>
      </c>
      <c r="AJ99">
        <f t="shared" si="2"/>
        <v>0</v>
      </c>
      <c r="AK99">
        <f t="shared" si="2"/>
        <v>1.1775507840000008</v>
      </c>
      <c r="AL99">
        <f t="shared" si="2"/>
        <v>0.89405860074999988</v>
      </c>
      <c r="AM99">
        <f t="shared" si="2"/>
        <v>5.775344000000001E-2</v>
      </c>
      <c r="AN99">
        <f t="shared" si="2"/>
        <v>1.9970352000000021E-2</v>
      </c>
      <c r="AO99">
        <f t="shared" si="2"/>
        <v>0.40453079774999989</v>
      </c>
      <c r="AP99">
        <f t="shared" si="2"/>
        <v>0.27166428550000016</v>
      </c>
      <c r="AQ99">
        <f t="shared" si="2"/>
        <v>0.43236017850000019</v>
      </c>
      <c r="AR99">
        <f t="shared" si="2"/>
        <v>0.49941515925000002</v>
      </c>
      <c r="AS99">
        <f t="shared" si="2"/>
        <v>0.35919967849999968</v>
      </c>
      <c r="AT99">
        <f t="shared" si="2"/>
        <v>0.40527297524999911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1.4173524999999996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58.232654570000001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45197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45197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261.56</v>
      </c>
      <c r="C3" s="34">
        <v>73.36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115.62</v>
      </c>
      <c r="N3">
        <v>271.86</v>
      </c>
      <c r="O3">
        <v>101.25</v>
      </c>
      <c r="P3">
        <v>5.21</v>
      </c>
      <c r="Q3">
        <v>34.5</v>
      </c>
      <c r="R3" s="93">
        <v>0</v>
      </c>
      <c r="S3" s="93">
        <v>0</v>
      </c>
      <c r="T3" s="93">
        <v>0</v>
      </c>
      <c r="U3">
        <v>4.7699999999999996</v>
      </c>
      <c r="V3">
        <v>0</v>
      </c>
      <c r="W3">
        <v>4.55</v>
      </c>
      <c r="X3">
        <v>31.45</v>
      </c>
      <c r="Y3">
        <v>10.48</v>
      </c>
      <c r="Z3">
        <v>10.49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10.029999999999999</v>
      </c>
      <c r="AH3">
        <v>29.5</v>
      </c>
      <c r="AI3">
        <v>29.5</v>
      </c>
      <c r="AJ3">
        <v>27.78</v>
      </c>
      <c r="AK3">
        <v>0</v>
      </c>
      <c r="AL3">
        <v>0</v>
      </c>
    </row>
    <row r="4" spans="1:38">
      <c r="A4" t="s">
        <v>46</v>
      </c>
      <c r="B4" s="34">
        <v>261.56</v>
      </c>
      <c r="C4" s="34">
        <v>73.36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115.62</v>
      </c>
      <c r="N4">
        <v>271.86</v>
      </c>
      <c r="O4">
        <v>101.25</v>
      </c>
      <c r="P4">
        <v>5.21</v>
      </c>
      <c r="Q4">
        <v>34.54</v>
      </c>
      <c r="R4" s="93">
        <v>0</v>
      </c>
      <c r="S4" s="93">
        <v>0</v>
      </c>
      <c r="T4" s="93">
        <v>0</v>
      </c>
      <c r="U4">
        <v>4.7699999999999996</v>
      </c>
      <c r="V4">
        <v>0</v>
      </c>
      <c r="W4">
        <v>4.55</v>
      </c>
      <c r="X4">
        <v>42.51</v>
      </c>
      <c r="Y4">
        <v>14.17</v>
      </c>
      <c r="Z4">
        <v>14.17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10.09</v>
      </c>
      <c r="AH4">
        <v>29.34</v>
      </c>
      <c r="AI4">
        <v>29.34</v>
      </c>
      <c r="AJ4">
        <v>27.78</v>
      </c>
      <c r="AK4">
        <v>0</v>
      </c>
      <c r="AL4">
        <v>0</v>
      </c>
    </row>
    <row r="5" spans="1:38">
      <c r="A5" t="s">
        <v>47</v>
      </c>
      <c r="B5" s="34">
        <v>261.56</v>
      </c>
      <c r="C5" s="34">
        <v>73.36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115.62</v>
      </c>
      <c r="N5">
        <v>271.86</v>
      </c>
      <c r="O5">
        <v>101.25</v>
      </c>
      <c r="P5">
        <v>5.21</v>
      </c>
      <c r="Q5">
        <v>35.83</v>
      </c>
      <c r="R5" s="93">
        <v>0</v>
      </c>
      <c r="S5" s="93">
        <v>0</v>
      </c>
      <c r="T5" s="93">
        <v>0</v>
      </c>
      <c r="U5">
        <v>4.7699999999999996</v>
      </c>
      <c r="V5">
        <v>0</v>
      </c>
      <c r="W5">
        <v>4.55</v>
      </c>
      <c r="X5">
        <v>42.01</v>
      </c>
      <c r="Y5">
        <v>14</v>
      </c>
      <c r="Z5">
        <v>14.01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14.41</v>
      </c>
      <c r="AH5">
        <v>34.01</v>
      </c>
      <c r="AI5">
        <v>34.01</v>
      </c>
      <c r="AJ5">
        <v>27.78</v>
      </c>
      <c r="AK5">
        <v>0</v>
      </c>
      <c r="AL5">
        <v>0</v>
      </c>
    </row>
    <row r="6" spans="1:38">
      <c r="A6" t="s">
        <v>48</v>
      </c>
      <c r="B6" s="34">
        <v>261.56</v>
      </c>
      <c r="C6" s="34">
        <v>73.36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115.62</v>
      </c>
      <c r="N6">
        <v>271.86</v>
      </c>
      <c r="O6">
        <v>101.25</v>
      </c>
      <c r="P6">
        <v>5.21</v>
      </c>
      <c r="Q6">
        <v>35.35</v>
      </c>
      <c r="R6" s="93">
        <v>0</v>
      </c>
      <c r="S6" s="93">
        <v>0</v>
      </c>
      <c r="T6" s="93">
        <v>0</v>
      </c>
      <c r="U6">
        <v>4.7699999999999996</v>
      </c>
      <c r="V6">
        <v>0</v>
      </c>
      <c r="W6">
        <v>4.55</v>
      </c>
      <c r="X6">
        <v>41.51</v>
      </c>
      <c r="Y6">
        <v>13.84</v>
      </c>
      <c r="Z6">
        <v>13.83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14.05</v>
      </c>
      <c r="AH6">
        <v>33.67</v>
      </c>
      <c r="AI6">
        <v>33.67</v>
      </c>
      <c r="AJ6">
        <v>27.78</v>
      </c>
      <c r="AK6">
        <v>0</v>
      </c>
      <c r="AL6">
        <v>0</v>
      </c>
    </row>
    <row r="7" spans="1:38">
      <c r="A7" t="s">
        <v>49</v>
      </c>
      <c r="B7" s="34">
        <v>261.56</v>
      </c>
      <c r="C7" s="34">
        <v>73.36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115.62</v>
      </c>
      <c r="N7">
        <v>271.86</v>
      </c>
      <c r="O7">
        <v>101.25</v>
      </c>
      <c r="P7">
        <v>5.21</v>
      </c>
      <c r="Q7">
        <v>34.6</v>
      </c>
      <c r="R7" s="93">
        <v>0</v>
      </c>
      <c r="S7" s="93">
        <v>0</v>
      </c>
      <c r="T7" s="93">
        <v>0</v>
      </c>
      <c r="U7">
        <v>4.7699999999999996</v>
      </c>
      <c r="V7">
        <v>0</v>
      </c>
      <c r="W7">
        <v>4.55</v>
      </c>
      <c r="X7">
        <v>41.01</v>
      </c>
      <c r="Y7">
        <v>13.67</v>
      </c>
      <c r="Z7">
        <v>13.67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13.77</v>
      </c>
      <c r="AH7">
        <v>33.51</v>
      </c>
      <c r="AI7">
        <v>33.51</v>
      </c>
      <c r="AJ7">
        <v>27.78</v>
      </c>
      <c r="AK7">
        <v>0</v>
      </c>
      <c r="AL7">
        <v>0</v>
      </c>
    </row>
    <row r="8" spans="1:38">
      <c r="A8" t="s">
        <v>50</v>
      </c>
      <c r="B8" s="34">
        <v>261.56</v>
      </c>
      <c r="C8" s="34">
        <v>73.36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115.62</v>
      </c>
      <c r="N8">
        <v>271.86</v>
      </c>
      <c r="O8">
        <v>101.25</v>
      </c>
      <c r="P8">
        <v>5.21</v>
      </c>
      <c r="Q8">
        <v>34.119999999999997</v>
      </c>
      <c r="R8" s="93">
        <v>0</v>
      </c>
      <c r="S8" s="93">
        <v>0</v>
      </c>
      <c r="T8" s="93">
        <v>0</v>
      </c>
      <c r="U8">
        <v>4.7699999999999996</v>
      </c>
      <c r="V8">
        <v>0</v>
      </c>
      <c r="W8">
        <v>4.55</v>
      </c>
      <c r="X8">
        <v>40.01</v>
      </c>
      <c r="Y8">
        <v>13.34</v>
      </c>
      <c r="Z8">
        <v>13.33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13.42</v>
      </c>
      <c r="AH8">
        <v>33.01</v>
      </c>
      <c r="AI8">
        <v>33.01</v>
      </c>
      <c r="AJ8">
        <v>27.78</v>
      </c>
      <c r="AK8">
        <v>0</v>
      </c>
      <c r="AL8">
        <v>0</v>
      </c>
    </row>
    <row r="9" spans="1:38">
      <c r="A9" t="s">
        <v>51</v>
      </c>
      <c r="B9" s="34">
        <v>261.56</v>
      </c>
      <c r="C9" s="34">
        <v>73.36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115.62</v>
      </c>
      <c r="N9">
        <v>271.86</v>
      </c>
      <c r="O9">
        <v>101.25</v>
      </c>
      <c r="P9">
        <v>5.21</v>
      </c>
      <c r="Q9">
        <v>33.47</v>
      </c>
      <c r="R9" s="93">
        <v>0</v>
      </c>
      <c r="S9" s="93">
        <v>0</v>
      </c>
      <c r="T9" s="93">
        <v>0</v>
      </c>
      <c r="U9">
        <v>4.7699999999999996</v>
      </c>
      <c r="V9">
        <v>0</v>
      </c>
      <c r="W9">
        <v>4.55</v>
      </c>
      <c r="X9">
        <v>40.51</v>
      </c>
      <c r="Y9">
        <v>13.5</v>
      </c>
      <c r="Z9">
        <v>13.51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12.54</v>
      </c>
      <c r="AH9">
        <v>32.840000000000003</v>
      </c>
      <c r="AI9">
        <v>32.840000000000003</v>
      </c>
      <c r="AJ9">
        <v>27.78</v>
      </c>
      <c r="AK9">
        <v>0</v>
      </c>
      <c r="AL9">
        <v>0</v>
      </c>
    </row>
    <row r="10" spans="1:38">
      <c r="A10" t="s">
        <v>52</v>
      </c>
      <c r="B10" s="34">
        <v>261.56</v>
      </c>
      <c r="C10" s="34">
        <v>73.36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115.62</v>
      </c>
      <c r="N10">
        <v>271.86</v>
      </c>
      <c r="O10">
        <v>101.25</v>
      </c>
      <c r="P10">
        <v>5.21</v>
      </c>
      <c r="Q10">
        <v>34.08</v>
      </c>
      <c r="R10" s="93">
        <v>0</v>
      </c>
      <c r="S10" s="93">
        <v>0</v>
      </c>
      <c r="T10" s="93">
        <v>0</v>
      </c>
      <c r="U10">
        <v>4.7699999999999996</v>
      </c>
      <c r="V10">
        <v>0</v>
      </c>
      <c r="W10">
        <v>4.55</v>
      </c>
      <c r="X10">
        <v>41.01</v>
      </c>
      <c r="Y10">
        <v>13.67</v>
      </c>
      <c r="Z10">
        <v>13.67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11.09</v>
      </c>
      <c r="AH10">
        <v>32.67</v>
      </c>
      <c r="AI10">
        <v>32.67</v>
      </c>
      <c r="AJ10">
        <v>27.78</v>
      </c>
      <c r="AK10">
        <v>0</v>
      </c>
      <c r="AL10">
        <v>0</v>
      </c>
    </row>
    <row r="11" spans="1:38">
      <c r="A11" t="s">
        <v>53</v>
      </c>
      <c r="B11" s="34">
        <v>261.56</v>
      </c>
      <c r="C11" s="34">
        <v>73.36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115.62</v>
      </c>
      <c r="N11">
        <v>271.86</v>
      </c>
      <c r="O11">
        <v>101.25</v>
      </c>
      <c r="P11">
        <v>5.21</v>
      </c>
      <c r="Q11">
        <v>33.880000000000003</v>
      </c>
      <c r="R11" s="93">
        <v>0</v>
      </c>
      <c r="S11" s="93">
        <v>0</v>
      </c>
      <c r="T11" s="93">
        <v>0</v>
      </c>
      <c r="U11">
        <v>4.7699999999999996</v>
      </c>
      <c r="V11">
        <v>0</v>
      </c>
      <c r="W11">
        <v>4.55</v>
      </c>
      <c r="X11">
        <v>42.6</v>
      </c>
      <c r="Y11">
        <v>14.2</v>
      </c>
      <c r="Z11">
        <v>14.2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10.08</v>
      </c>
      <c r="AH11">
        <v>38.51</v>
      </c>
      <c r="AI11">
        <v>38.51</v>
      </c>
      <c r="AJ11">
        <v>27.82</v>
      </c>
      <c r="AK11">
        <v>0</v>
      </c>
      <c r="AL11">
        <v>0</v>
      </c>
    </row>
    <row r="12" spans="1:38">
      <c r="A12" t="s">
        <v>54</v>
      </c>
      <c r="B12" s="34">
        <v>261.56</v>
      </c>
      <c r="C12" s="34">
        <v>73.36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115.62</v>
      </c>
      <c r="N12">
        <v>271.86</v>
      </c>
      <c r="O12">
        <v>101.25</v>
      </c>
      <c r="P12">
        <v>5.21</v>
      </c>
      <c r="Q12">
        <v>33.67</v>
      </c>
      <c r="R12" s="93">
        <v>0</v>
      </c>
      <c r="S12" s="93">
        <v>0</v>
      </c>
      <c r="T12" s="93">
        <v>0</v>
      </c>
      <c r="U12">
        <v>4.7699999999999996</v>
      </c>
      <c r="V12">
        <v>0</v>
      </c>
      <c r="W12">
        <v>4.55</v>
      </c>
      <c r="X12">
        <v>42.1</v>
      </c>
      <c r="Y12">
        <v>14.03</v>
      </c>
      <c r="Z12">
        <v>14.03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9.7899999999999991</v>
      </c>
      <c r="AH12">
        <v>38.28</v>
      </c>
      <c r="AI12">
        <v>38.28</v>
      </c>
      <c r="AJ12">
        <v>27.82</v>
      </c>
      <c r="AK12">
        <v>0</v>
      </c>
      <c r="AL12">
        <v>0</v>
      </c>
    </row>
    <row r="13" spans="1:38">
      <c r="A13" t="s">
        <v>55</v>
      </c>
      <c r="B13" s="34">
        <v>261.56</v>
      </c>
      <c r="C13" s="34">
        <v>73.36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115.62</v>
      </c>
      <c r="N13">
        <v>271.86</v>
      </c>
      <c r="O13">
        <v>101.25</v>
      </c>
      <c r="P13">
        <v>5.21</v>
      </c>
      <c r="Q13">
        <v>32.880000000000003</v>
      </c>
      <c r="R13" s="93">
        <v>0</v>
      </c>
      <c r="S13" s="93">
        <v>0</v>
      </c>
      <c r="T13" s="93">
        <v>0</v>
      </c>
      <c r="U13">
        <v>4.7699999999999996</v>
      </c>
      <c r="V13">
        <v>0</v>
      </c>
      <c r="W13">
        <v>4.55</v>
      </c>
      <c r="X13">
        <v>42.12</v>
      </c>
      <c r="Y13">
        <v>14.04</v>
      </c>
      <c r="Z13">
        <v>14.05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9.74</v>
      </c>
      <c r="AH13">
        <v>37.67</v>
      </c>
      <c r="AI13">
        <v>37.67</v>
      </c>
      <c r="AJ13">
        <v>27.82</v>
      </c>
      <c r="AK13">
        <v>0</v>
      </c>
      <c r="AL13">
        <v>0</v>
      </c>
    </row>
    <row r="14" spans="1:38">
      <c r="A14" t="s">
        <v>56</v>
      </c>
      <c r="B14" s="34">
        <v>261.56</v>
      </c>
      <c r="C14" s="34">
        <v>73.36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115.62</v>
      </c>
      <c r="N14">
        <v>271.86</v>
      </c>
      <c r="O14">
        <v>101.25</v>
      </c>
      <c r="P14">
        <v>5.21</v>
      </c>
      <c r="Q14">
        <v>39.69</v>
      </c>
      <c r="R14" s="93">
        <v>0</v>
      </c>
      <c r="S14" s="93">
        <v>0</v>
      </c>
      <c r="T14" s="93">
        <v>0</v>
      </c>
      <c r="U14">
        <v>4.7699999999999996</v>
      </c>
      <c r="V14">
        <v>0</v>
      </c>
      <c r="W14">
        <v>4.55</v>
      </c>
      <c r="X14">
        <v>41.76</v>
      </c>
      <c r="Y14">
        <v>13.92</v>
      </c>
      <c r="Z14">
        <v>13.92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9.6999999999999993</v>
      </c>
      <c r="AH14">
        <v>37.67</v>
      </c>
      <c r="AI14">
        <v>37.67</v>
      </c>
      <c r="AJ14">
        <v>27.82</v>
      </c>
      <c r="AK14">
        <v>0</v>
      </c>
      <c r="AL14">
        <v>0</v>
      </c>
    </row>
    <row r="15" spans="1:38">
      <c r="A15" t="s">
        <v>57</v>
      </c>
      <c r="B15" s="34">
        <v>261.56</v>
      </c>
      <c r="C15" s="34">
        <v>73.36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115.62</v>
      </c>
      <c r="N15">
        <v>271.86</v>
      </c>
      <c r="O15">
        <v>101.25</v>
      </c>
      <c r="P15">
        <v>5.13</v>
      </c>
      <c r="Q15">
        <v>39.29</v>
      </c>
      <c r="R15" s="93">
        <v>0</v>
      </c>
      <c r="S15" s="93">
        <v>0</v>
      </c>
      <c r="T15" s="93">
        <v>0</v>
      </c>
      <c r="U15">
        <v>4.6100000000000003</v>
      </c>
      <c r="V15">
        <v>0</v>
      </c>
      <c r="W15">
        <v>4.55</v>
      </c>
      <c r="X15">
        <v>42.53</v>
      </c>
      <c r="Y15">
        <v>14.18</v>
      </c>
      <c r="Z15">
        <v>14.16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9.7799999999999994</v>
      </c>
      <c r="AH15">
        <v>37.17</v>
      </c>
      <c r="AI15">
        <v>37.17</v>
      </c>
      <c r="AJ15">
        <v>27.82</v>
      </c>
      <c r="AK15">
        <v>0</v>
      </c>
      <c r="AL15">
        <v>0</v>
      </c>
    </row>
    <row r="16" spans="1:38">
      <c r="A16" t="s">
        <v>58</v>
      </c>
      <c r="B16" s="34">
        <v>261.56</v>
      </c>
      <c r="C16" s="34">
        <v>73.36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115.62</v>
      </c>
      <c r="N16">
        <v>271.86</v>
      </c>
      <c r="O16">
        <v>101.25</v>
      </c>
      <c r="P16">
        <v>5.13</v>
      </c>
      <c r="Q16">
        <v>38.869999999999997</v>
      </c>
      <c r="R16" s="93">
        <v>0</v>
      </c>
      <c r="S16" s="93">
        <v>0</v>
      </c>
      <c r="T16" s="93">
        <v>0</v>
      </c>
      <c r="U16">
        <v>4.6100000000000003</v>
      </c>
      <c r="V16">
        <v>0</v>
      </c>
      <c r="W16">
        <v>4.55</v>
      </c>
      <c r="X16">
        <v>43.99</v>
      </c>
      <c r="Y16">
        <v>14.66</v>
      </c>
      <c r="Z16">
        <v>14.66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9.6199999999999992</v>
      </c>
      <c r="AH16">
        <v>23.34</v>
      </c>
      <c r="AI16">
        <v>23.34</v>
      </c>
      <c r="AJ16">
        <v>27.82</v>
      </c>
      <c r="AK16">
        <v>0</v>
      </c>
      <c r="AL16">
        <v>0</v>
      </c>
    </row>
    <row r="17" spans="1:38">
      <c r="A17" t="s">
        <v>59</v>
      </c>
      <c r="B17" s="34">
        <v>261.56</v>
      </c>
      <c r="C17" s="34">
        <v>73.36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115.62</v>
      </c>
      <c r="N17">
        <v>271.86</v>
      </c>
      <c r="O17">
        <v>101.25</v>
      </c>
      <c r="P17">
        <v>5.13</v>
      </c>
      <c r="Q17">
        <v>38.07</v>
      </c>
      <c r="R17" s="93">
        <v>0</v>
      </c>
      <c r="S17" s="93">
        <v>0</v>
      </c>
      <c r="T17" s="93">
        <v>0</v>
      </c>
      <c r="U17">
        <v>4.6100000000000003</v>
      </c>
      <c r="V17">
        <v>0</v>
      </c>
      <c r="W17">
        <v>4.55</v>
      </c>
      <c r="X17">
        <v>30.01</v>
      </c>
      <c r="Y17">
        <v>10</v>
      </c>
      <c r="Z17">
        <v>10.01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9.34</v>
      </c>
      <c r="AH17">
        <v>22.84</v>
      </c>
      <c r="AI17">
        <v>22.84</v>
      </c>
      <c r="AJ17">
        <v>27.82</v>
      </c>
      <c r="AK17">
        <v>0</v>
      </c>
      <c r="AL17">
        <v>0</v>
      </c>
    </row>
    <row r="18" spans="1:38">
      <c r="A18" t="s">
        <v>60</v>
      </c>
      <c r="B18" s="34">
        <v>261.56</v>
      </c>
      <c r="C18" s="34">
        <v>73.36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115.62</v>
      </c>
      <c r="N18">
        <v>271.86</v>
      </c>
      <c r="O18">
        <v>101.25</v>
      </c>
      <c r="P18">
        <v>5.13</v>
      </c>
      <c r="Q18">
        <v>37.08</v>
      </c>
      <c r="R18" s="93">
        <v>0</v>
      </c>
      <c r="S18" s="93">
        <v>0</v>
      </c>
      <c r="T18" s="93">
        <v>0</v>
      </c>
      <c r="U18">
        <v>4.6100000000000003</v>
      </c>
      <c r="V18">
        <v>0</v>
      </c>
      <c r="W18">
        <v>4.55</v>
      </c>
      <c r="X18">
        <v>29.01</v>
      </c>
      <c r="Y18">
        <v>9.67</v>
      </c>
      <c r="Z18">
        <v>9.67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9.17</v>
      </c>
      <c r="AH18">
        <v>22.28</v>
      </c>
      <c r="AI18">
        <v>22.28</v>
      </c>
      <c r="AJ18">
        <v>27.82</v>
      </c>
      <c r="AK18">
        <v>0</v>
      </c>
      <c r="AL18">
        <v>0</v>
      </c>
    </row>
    <row r="19" spans="1:38">
      <c r="A19" t="s">
        <v>61</v>
      </c>
      <c r="B19" s="34">
        <v>261.56</v>
      </c>
      <c r="C19" s="34">
        <v>73.36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107.09</v>
      </c>
      <c r="N19">
        <v>271.86</v>
      </c>
      <c r="O19">
        <v>101.25</v>
      </c>
      <c r="P19">
        <v>5.13</v>
      </c>
      <c r="Q19">
        <v>36.07</v>
      </c>
      <c r="R19" s="93">
        <v>0</v>
      </c>
      <c r="S19" s="93">
        <v>0</v>
      </c>
      <c r="T19" s="93">
        <v>0</v>
      </c>
      <c r="U19">
        <v>4.6100000000000003</v>
      </c>
      <c r="V19">
        <v>0</v>
      </c>
      <c r="W19">
        <v>4.47</v>
      </c>
      <c r="X19">
        <v>28.01</v>
      </c>
      <c r="Y19">
        <v>9.34</v>
      </c>
      <c r="Z19">
        <v>9.33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9.01</v>
      </c>
      <c r="AH19">
        <v>21.67</v>
      </c>
      <c r="AI19">
        <v>21.67</v>
      </c>
      <c r="AJ19">
        <v>27.82</v>
      </c>
      <c r="AK19">
        <v>0</v>
      </c>
      <c r="AL19">
        <v>0</v>
      </c>
    </row>
    <row r="20" spans="1:38">
      <c r="A20" t="s">
        <v>62</v>
      </c>
      <c r="B20" s="34">
        <v>261.56</v>
      </c>
      <c r="C20" s="34">
        <v>73.36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94.77</v>
      </c>
      <c r="N20">
        <v>271.86</v>
      </c>
      <c r="O20">
        <v>101.25</v>
      </c>
      <c r="P20">
        <v>5.13</v>
      </c>
      <c r="Q20">
        <v>34.08</v>
      </c>
      <c r="R20" s="93">
        <v>0</v>
      </c>
      <c r="S20" s="93">
        <v>0</v>
      </c>
      <c r="T20" s="93">
        <v>0</v>
      </c>
      <c r="U20">
        <v>4.6100000000000003</v>
      </c>
      <c r="V20">
        <v>0</v>
      </c>
      <c r="W20">
        <v>4.47</v>
      </c>
      <c r="X20">
        <v>27.62</v>
      </c>
      <c r="Y20">
        <v>9.2100000000000009</v>
      </c>
      <c r="Z20">
        <v>9.2100000000000009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8.84</v>
      </c>
      <c r="AH20">
        <v>21.34</v>
      </c>
      <c r="AI20">
        <v>21.34</v>
      </c>
      <c r="AJ20">
        <v>27.82</v>
      </c>
      <c r="AK20">
        <v>0</v>
      </c>
      <c r="AL20">
        <v>0</v>
      </c>
    </row>
    <row r="21" spans="1:38">
      <c r="A21" t="s">
        <v>63</v>
      </c>
      <c r="B21" s="34">
        <v>261.56</v>
      </c>
      <c r="C21" s="34">
        <v>73.36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94.77</v>
      </c>
      <c r="N21">
        <v>271.86</v>
      </c>
      <c r="O21">
        <v>101.25</v>
      </c>
      <c r="P21">
        <v>5.13</v>
      </c>
      <c r="Q21">
        <v>33.880000000000003</v>
      </c>
      <c r="R21" s="93">
        <v>0</v>
      </c>
      <c r="S21" s="93">
        <v>0</v>
      </c>
      <c r="T21" s="93">
        <v>0</v>
      </c>
      <c r="U21">
        <v>4.6100000000000003</v>
      </c>
      <c r="V21">
        <v>0</v>
      </c>
      <c r="W21">
        <v>4.47</v>
      </c>
      <c r="X21">
        <v>38.4</v>
      </c>
      <c r="Y21">
        <v>12.8</v>
      </c>
      <c r="Z21">
        <v>12.81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8.34</v>
      </c>
      <c r="AH21">
        <v>20.67</v>
      </c>
      <c r="AI21">
        <v>20.67</v>
      </c>
      <c r="AJ21">
        <v>27.82</v>
      </c>
      <c r="AK21">
        <v>0</v>
      </c>
      <c r="AL21">
        <v>0</v>
      </c>
    </row>
    <row r="22" spans="1:38">
      <c r="A22" t="s">
        <v>64</v>
      </c>
      <c r="B22" s="34">
        <v>261.56</v>
      </c>
      <c r="C22" s="34">
        <v>73.36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86.24</v>
      </c>
      <c r="N22">
        <v>271.86</v>
      </c>
      <c r="O22">
        <v>101.25</v>
      </c>
      <c r="P22">
        <v>5.13</v>
      </c>
      <c r="Q22">
        <v>33.67</v>
      </c>
      <c r="R22" s="93">
        <v>0</v>
      </c>
      <c r="S22" s="93">
        <v>0</v>
      </c>
      <c r="T22" s="93">
        <v>0</v>
      </c>
      <c r="U22">
        <v>4.6100000000000003</v>
      </c>
      <c r="V22">
        <v>0</v>
      </c>
      <c r="W22">
        <v>4.47</v>
      </c>
      <c r="X22">
        <v>37.61</v>
      </c>
      <c r="Y22">
        <v>12.54</v>
      </c>
      <c r="Z22">
        <v>12.53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8.17</v>
      </c>
      <c r="AH22">
        <v>28.63</v>
      </c>
      <c r="AI22">
        <v>28.63</v>
      </c>
      <c r="AJ22">
        <v>27.82</v>
      </c>
      <c r="AK22">
        <v>0</v>
      </c>
      <c r="AL22">
        <v>0</v>
      </c>
    </row>
    <row r="23" spans="1:38">
      <c r="A23" t="s">
        <v>65</v>
      </c>
      <c r="B23" s="34">
        <v>261.56</v>
      </c>
      <c r="C23" s="34">
        <v>73.36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70.5</v>
      </c>
      <c r="N23">
        <v>271.86</v>
      </c>
      <c r="O23">
        <v>101.25</v>
      </c>
      <c r="P23">
        <v>5.13</v>
      </c>
      <c r="Q23">
        <v>38.020000000000003</v>
      </c>
      <c r="R23" s="93">
        <v>0</v>
      </c>
      <c r="S23" s="93">
        <v>0</v>
      </c>
      <c r="T23" s="93">
        <v>0</v>
      </c>
      <c r="U23">
        <v>4.46</v>
      </c>
      <c r="V23">
        <v>0</v>
      </c>
      <c r="W23">
        <v>4.47</v>
      </c>
      <c r="X23">
        <v>36.11</v>
      </c>
      <c r="Y23">
        <v>12.04</v>
      </c>
      <c r="Z23">
        <v>12.03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10.01</v>
      </c>
      <c r="AH23">
        <v>28.83</v>
      </c>
      <c r="AI23">
        <v>28.83</v>
      </c>
      <c r="AJ23">
        <v>28.79</v>
      </c>
      <c r="AK23">
        <v>0</v>
      </c>
      <c r="AL23">
        <v>0</v>
      </c>
    </row>
    <row r="24" spans="1:38">
      <c r="A24" t="s">
        <v>66</v>
      </c>
      <c r="B24" s="34">
        <v>261.56</v>
      </c>
      <c r="C24" s="34">
        <v>73.36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70.5</v>
      </c>
      <c r="N24">
        <v>271.86</v>
      </c>
      <c r="O24">
        <v>101.25</v>
      </c>
      <c r="P24">
        <v>5.13</v>
      </c>
      <c r="Q24">
        <v>37.93</v>
      </c>
      <c r="R24" s="93">
        <v>0</v>
      </c>
      <c r="S24" s="93">
        <v>0</v>
      </c>
      <c r="T24" s="93">
        <v>0</v>
      </c>
      <c r="U24">
        <v>4.46</v>
      </c>
      <c r="V24">
        <v>0</v>
      </c>
      <c r="W24">
        <v>4.47</v>
      </c>
      <c r="X24">
        <v>35.72</v>
      </c>
      <c r="Y24">
        <v>11.91</v>
      </c>
      <c r="Z24">
        <v>11.9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9.9499999999999993</v>
      </c>
      <c r="AH24">
        <v>28.41</v>
      </c>
      <c r="AI24">
        <v>28.41</v>
      </c>
      <c r="AJ24">
        <v>28.79</v>
      </c>
      <c r="AK24">
        <v>0</v>
      </c>
      <c r="AL24">
        <v>0</v>
      </c>
    </row>
    <row r="25" spans="1:38">
      <c r="A25" t="s">
        <v>67</v>
      </c>
      <c r="B25" s="34">
        <v>261.56</v>
      </c>
      <c r="C25" s="34">
        <v>73.36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70.5</v>
      </c>
      <c r="N25">
        <v>271.86</v>
      </c>
      <c r="O25">
        <v>101.25</v>
      </c>
      <c r="P25">
        <v>5.13</v>
      </c>
      <c r="Q25">
        <v>37.22</v>
      </c>
      <c r="R25" s="93">
        <v>0</v>
      </c>
      <c r="S25" s="93">
        <v>0</v>
      </c>
      <c r="T25" s="93">
        <v>0</v>
      </c>
      <c r="U25">
        <v>4.46</v>
      </c>
      <c r="V25">
        <v>0</v>
      </c>
      <c r="W25">
        <v>4.47</v>
      </c>
      <c r="X25">
        <v>35.11</v>
      </c>
      <c r="Y25">
        <v>11.7</v>
      </c>
      <c r="Z25">
        <v>11.71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9.67</v>
      </c>
      <c r="AH25">
        <v>27.87</v>
      </c>
      <c r="AI25">
        <v>27.87</v>
      </c>
      <c r="AJ25">
        <v>28.79</v>
      </c>
      <c r="AK25">
        <v>0</v>
      </c>
      <c r="AL25">
        <v>0</v>
      </c>
    </row>
    <row r="26" spans="1:38">
      <c r="A26" t="s">
        <v>68</v>
      </c>
      <c r="B26" s="34">
        <v>261.56</v>
      </c>
      <c r="C26" s="34">
        <v>73.36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66.34</v>
      </c>
      <c r="N26">
        <v>271.86</v>
      </c>
      <c r="O26">
        <v>101.25</v>
      </c>
      <c r="P26">
        <v>5.13</v>
      </c>
      <c r="Q26">
        <v>36.479999999999997</v>
      </c>
      <c r="R26" s="93">
        <v>0</v>
      </c>
      <c r="S26" s="93">
        <v>0</v>
      </c>
      <c r="T26" s="93">
        <v>0</v>
      </c>
      <c r="U26">
        <v>4.46</v>
      </c>
      <c r="V26">
        <v>0</v>
      </c>
      <c r="W26">
        <v>4.47</v>
      </c>
      <c r="X26">
        <v>33.61</v>
      </c>
      <c r="Y26">
        <v>11.2</v>
      </c>
      <c r="Z26">
        <v>11.21</v>
      </c>
      <c r="AA26">
        <v>0</v>
      </c>
      <c r="AB26">
        <v>0</v>
      </c>
      <c r="AC26">
        <v>0.18</v>
      </c>
      <c r="AD26">
        <v>0</v>
      </c>
      <c r="AE26">
        <v>0</v>
      </c>
      <c r="AF26">
        <v>0</v>
      </c>
      <c r="AG26">
        <v>9.6199999999999992</v>
      </c>
      <c r="AH26">
        <v>19.420000000000002</v>
      </c>
      <c r="AI26">
        <v>19.420000000000002</v>
      </c>
      <c r="AJ26">
        <v>28.79</v>
      </c>
      <c r="AK26">
        <v>0</v>
      </c>
      <c r="AL26">
        <v>0</v>
      </c>
    </row>
    <row r="27" spans="1:38">
      <c r="A27" t="s">
        <v>69</v>
      </c>
      <c r="B27" s="34">
        <v>261.56</v>
      </c>
      <c r="C27" s="34">
        <v>73.36</v>
      </c>
      <c r="D27" s="93">
        <f t="shared" si="0"/>
        <v>1.1200000000000001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66.34</v>
      </c>
      <c r="N27">
        <v>271.86</v>
      </c>
      <c r="O27">
        <v>101.25</v>
      </c>
      <c r="P27">
        <v>5.13</v>
      </c>
      <c r="Q27">
        <v>35.5</v>
      </c>
      <c r="R27" s="93">
        <v>0</v>
      </c>
      <c r="S27" s="93">
        <v>1.1200000000000001</v>
      </c>
      <c r="T27" s="93">
        <v>0</v>
      </c>
      <c r="U27">
        <v>4.6100000000000003</v>
      </c>
      <c r="V27">
        <v>0.14616000000000001</v>
      </c>
      <c r="W27">
        <v>0</v>
      </c>
      <c r="X27">
        <v>32.11</v>
      </c>
      <c r="Y27">
        <v>10.7</v>
      </c>
      <c r="Z27">
        <v>10.71</v>
      </c>
      <c r="AA27">
        <v>0</v>
      </c>
      <c r="AB27">
        <v>0</v>
      </c>
      <c r="AC27">
        <v>1.66</v>
      </c>
      <c r="AD27">
        <v>0</v>
      </c>
      <c r="AE27">
        <v>1</v>
      </c>
      <c r="AF27">
        <v>0</v>
      </c>
      <c r="AG27">
        <v>9.34</v>
      </c>
      <c r="AH27">
        <v>18.670000000000002</v>
      </c>
      <c r="AI27">
        <v>18.670000000000002</v>
      </c>
      <c r="AJ27">
        <v>28.79</v>
      </c>
      <c r="AK27">
        <v>0</v>
      </c>
      <c r="AL27">
        <v>0</v>
      </c>
    </row>
    <row r="28" spans="1:38">
      <c r="A28" t="s">
        <v>70</v>
      </c>
      <c r="B28" s="34">
        <v>261.56</v>
      </c>
      <c r="C28" s="34">
        <v>73.36</v>
      </c>
      <c r="D28" s="93">
        <f t="shared" si="0"/>
        <v>4.3599999999999994</v>
      </c>
      <c r="E28" s="34"/>
      <c r="F28" s="34"/>
      <c r="G28" s="34"/>
      <c r="H28" s="34"/>
      <c r="I28" s="34"/>
      <c r="J28" s="37">
        <v>0.01</v>
      </c>
      <c r="K28" s="37">
        <v>0.01</v>
      </c>
      <c r="L28" s="37">
        <v>0.01</v>
      </c>
      <c r="M28">
        <v>66.34</v>
      </c>
      <c r="N28">
        <v>271.86</v>
      </c>
      <c r="O28">
        <v>101.25</v>
      </c>
      <c r="P28">
        <v>5.13</v>
      </c>
      <c r="Q28">
        <v>35.19</v>
      </c>
      <c r="R28" s="93">
        <v>0</v>
      </c>
      <c r="S28" s="93">
        <v>2.3199999999999998</v>
      </c>
      <c r="T28" s="93">
        <v>2.04</v>
      </c>
      <c r="U28">
        <v>4.6100000000000003</v>
      </c>
      <c r="V28">
        <v>4.297104</v>
      </c>
      <c r="W28">
        <v>0</v>
      </c>
      <c r="X28">
        <v>31.11</v>
      </c>
      <c r="Y28">
        <v>10.37</v>
      </c>
      <c r="Z28">
        <v>10.37</v>
      </c>
      <c r="AA28">
        <v>0</v>
      </c>
      <c r="AB28">
        <v>0</v>
      </c>
      <c r="AC28">
        <v>3.79</v>
      </c>
      <c r="AD28">
        <v>0</v>
      </c>
      <c r="AE28">
        <v>3</v>
      </c>
      <c r="AF28">
        <v>2</v>
      </c>
      <c r="AG28">
        <v>9.33</v>
      </c>
      <c r="AH28">
        <v>18.010000000000002</v>
      </c>
      <c r="AI28">
        <v>18.010000000000002</v>
      </c>
      <c r="AJ28">
        <v>28.79</v>
      </c>
      <c r="AK28">
        <v>0</v>
      </c>
      <c r="AL28">
        <v>0</v>
      </c>
    </row>
    <row r="29" spans="1:38">
      <c r="A29" t="s">
        <v>71</v>
      </c>
      <c r="B29" s="34">
        <v>261.56</v>
      </c>
      <c r="C29" s="34">
        <v>73.36</v>
      </c>
      <c r="D29" s="93">
        <f t="shared" si="0"/>
        <v>13.03</v>
      </c>
      <c r="E29" s="34"/>
      <c r="F29" s="34"/>
      <c r="G29" s="34"/>
      <c r="H29" s="34"/>
      <c r="I29" s="34"/>
      <c r="J29" s="37">
        <v>0.2</v>
      </c>
      <c r="K29" s="37">
        <v>0.2</v>
      </c>
      <c r="L29" s="37">
        <v>0.21</v>
      </c>
      <c r="M29">
        <v>66.34</v>
      </c>
      <c r="N29">
        <v>271.86</v>
      </c>
      <c r="O29">
        <v>101.25</v>
      </c>
      <c r="P29">
        <v>5.13</v>
      </c>
      <c r="Q29">
        <v>38.020000000000003</v>
      </c>
      <c r="R29" s="93">
        <v>1</v>
      </c>
      <c r="S29" s="93">
        <v>6.18</v>
      </c>
      <c r="T29" s="93">
        <v>5.85</v>
      </c>
      <c r="U29">
        <v>4.6100000000000003</v>
      </c>
      <c r="V29">
        <v>13.524672000000001</v>
      </c>
      <c r="W29">
        <v>0</v>
      </c>
      <c r="X29">
        <v>32.51</v>
      </c>
      <c r="Y29">
        <v>10.84</v>
      </c>
      <c r="Z29">
        <v>10.83</v>
      </c>
      <c r="AA29">
        <v>0.27</v>
      </c>
      <c r="AB29">
        <v>0.05</v>
      </c>
      <c r="AC29">
        <v>0.33</v>
      </c>
      <c r="AD29">
        <v>0.32</v>
      </c>
      <c r="AE29">
        <v>5</v>
      </c>
      <c r="AF29">
        <v>3</v>
      </c>
      <c r="AG29">
        <v>9.01</v>
      </c>
      <c r="AH29">
        <v>17.34</v>
      </c>
      <c r="AI29">
        <v>17.34</v>
      </c>
      <c r="AJ29">
        <v>29.8</v>
      </c>
      <c r="AK29">
        <v>1.48</v>
      </c>
      <c r="AL29">
        <v>0.64</v>
      </c>
    </row>
    <row r="30" spans="1:38">
      <c r="A30" t="s">
        <v>72</v>
      </c>
      <c r="B30" s="34">
        <v>261.56</v>
      </c>
      <c r="C30" s="34">
        <v>73.36</v>
      </c>
      <c r="D30" s="93">
        <f t="shared" si="0"/>
        <v>42.370000000000005</v>
      </c>
      <c r="E30" s="34"/>
      <c r="F30" s="34"/>
      <c r="G30" s="34"/>
      <c r="H30" s="34"/>
      <c r="I30" s="34"/>
      <c r="J30" s="37">
        <v>0.66</v>
      </c>
      <c r="K30" s="37">
        <v>0.66</v>
      </c>
      <c r="L30" s="37">
        <v>0.68</v>
      </c>
      <c r="M30">
        <v>66.34</v>
      </c>
      <c r="N30">
        <v>271.86</v>
      </c>
      <c r="O30">
        <v>101.25</v>
      </c>
      <c r="P30">
        <v>5.13</v>
      </c>
      <c r="Q30">
        <v>37.93</v>
      </c>
      <c r="R30" s="93">
        <v>15.3</v>
      </c>
      <c r="S30" s="93">
        <v>11.58</v>
      </c>
      <c r="T30" s="93">
        <v>15.49</v>
      </c>
      <c r="U30">
        <v>4.6100000000000003</v>
      </c>
      <c r="V30">
        <v>22.323504</v>
      </c>
      <c r="W30">
        <v>0</v>
      </c>
      <c r="X30">
        <v>31.51</v>
      </c>
      <c r="Y30">
        <v>10.5</v>
      </c>
      <c r="Z30">
        <v>10.51</v>
      </c>
      <c r="AA30">
        <v>5.2</v>
      </c>
      <c r="AB30">
        <v>1.04</v>
      </c>
      <c r="AC30">
        <v>1.67</v>
      </c>
      <c r="AD30">
        <v>1.08</v>
      </c>
      <c r="AE30">
        <v>9</v>
      </c>
      <c r="AF30">
        <v>4</v>
      </c>
      <c r="AG30">
        <v>8.84</v>
      </c>
      <c r="AH30">
        <v>16.670000000000002</v>
      </c>
      <c r="AI30">
        <v>16.670000000000002</v>
      </c>
      <c r="AJ30">
        <v>29.8</v>
      </c>
      <c r="AK30">
        <v>5.47</v>
      </c>
      <c r="AL30">
        <v>2.34</v>
      </c>
    </row>
    <row r="31" spans="1:38">
      <c r="A31" t="s">
        <v>73</v>
      </c>
      <c r="B31" s="34">
        <v>261.56</v>
      </c>
      <c r="C31" s="34">
        <v>73.36</v>
      </c>
      <c r="D31" s="93">
        <f t="shared" si="0"/>
        <v>75.34</v>
      </c>
      <c r="E31" s="34"/>
      <c r="F31" s="34"/>
      <c r="G31" s="34"/>
      <c r="H31" s="34"/>
      <c r="I31" s="34"/>
      <c r="J31" s="37">
        <v>1.35</v>
      </c>
      <c r="K31" s="37">
        <v>1.35</v>
      </c>
      <c r="L31" s="37">
        <v>1.38</v>
      </c>
      <c r="M31">
        <v>66.34</v>
      </c>
      <c r="N31">
        <v>271.86</v>
      </c>
      <c r="O31">
        <v>101.25</v>
      </c>
      <c r="P31">
        <v>5.0599999999999996</v>
      </c>
      <c r="Q31">
        <v>37.22</v>
      </c>
      <c r="R31" s="93">
        <v>29.78</v>
      </c>
      <c r="S31" s="93">
        <v>16.98</v>
      </c>
      <c r="T31" s="93">
        <v>28.58</v>
      </c>
      <c r="U31">
        <v>4.53</v>
      </c>
      <c r="V31">
        <v>31.063872</v>
      </c>
      <c r="W31">
        <v>0</v>
      </c>
      <c r="X31">
        <v>31.01</v>
      </c>
      <c r="Y31">
        <v>10.34</v>
      </c>
      <c r="Z31">
        <v>10.33</v>
      </c>
      <c r="AA31">
        <v>14.08</v>
      </c>
      <c r="AB31">
        <v>2.82</v>
      </c>
      <c r="AC31">
        <v>3.33</v>
      </c>
      <c r="AD31">
        <v>2.5499999999999998</v>
      </c>
      <c r="AE31">
        <v>11</v>
      </c>
      <c r="AF31">
        <v>6</v>
      </c>
      <c r="AG31">
        <v>8.67</v>
      </c>
      <c r="AH31">
        <v>16.420000000000002</v>
      </c>
      <c r="AI31">
        <v>16.420000000000002</v>
      </c>
      <c r="AJ31">
        <v>27.87</v>
      </c>
      <c r="AK31">
        <v>12.29</v>
      </c>
      <c r="AL31">
        <v>5.27</v>
      </c>
    </row>
    <row r="32" spans="1:38">
      <c r="A32" t="s">
        <v>74</v>
      </c>
      <c r="B32" s="34">
        <v>261.56</v>
      </c>
      <c r="C32" s="34">
        <v>73.36</v>
      </c>
      <c r="D32" s="93">
        <f t="shared" si="0"/>
        <v>86.449999999999989</v>
      </c>
      <c r="E32" s="34"/>
      <c r="F32" s="34"/>
      <c r="G32" s="34"/>
      <c r="H32" s="34"/>
      <c r="I32" s="34"/>
      <c r="J32" s="37">
        <v>2.19</v>
      </c>
      <c r="K32" s="37">
        <v>2.19</v>
      </c>
      <c r="L32" s="37">
        <v>2.2400000000000002</v>
      </c>
      <c r="M32">
        <v>70.5</v>
      </c>
      <c r="N32">
        <v>271.86</v>
      </c>
      <c r="O32">
        <v>101.25</v>
      </c>
      <c r="P32">
        <v>5.0599999999999996</v>
      </c>
      <c r="Q32">
        <v>36.479999999999997</v>
      </c>
      <c r="R32" s="93">
        <v>31.65</v>
      </c>
      <c r="S32" s="93">
        <v>23.15</v>
      </c>
      <c r="T32" s="93">
        <v>31.65</v>
      </c>
      <c r="U32">
        <v>4.53</v>
      </c>
      <c r="V32">
        <v>41.041727999999999</v>
      </c>
      <c r="W32">
        <v>0</v>
      </c>
      <c r="X32">
        <v>28.01</v>
      </c>
      <c r="Y32">
        <v>9.34</v>
      </c>
      <c r="Z32">
        <v>9.33</v>
      </c>
      <c r="AA32">
        <v>25.95</v>
      </c>
      <c r="AB32">
        <v>5.19</v>
      </c>
      <c r="AC32">
        <v>6.67</v>
      </c>
      <c r="AD32">
        <v>4.6900000000000004</v>
      </c>
      <c r="AE32">
        <v>16</v>
      </c>
      <c r="AF32">
        <v>8</v>
      </c>
      <c r="AG32">
        <v>8.6199999999999992</v>
      </c>
      <c r="AH32">
        <v>16.32</v>
      </c>
      <c r="AI32">
        <v>16.32</v>
      </c>
      <c r="AJ32">
        <v>27.87</v>
      </c>
      <c r="AK32">
        <v>21</v>
      </c>
      <c r="AL32">
        <v>9</v>
      </c>
    </row>
    <row r="33" spans="1:38">
      <c r="A33" t="s">
        <v>75</v>
      </c>
      <c r="B33" s="34">
        <v>261.56</v>
      </c>
      <c r="C33" s="34">
        <v>73.36</v>
      </c>
      <c r="D33" s="93">
        <f t="shared" si="0"/>
        <v>88.45</v>
      </c>
      <c r="E33" s="34"/>
      <c r="F33" s="34"/>
      <c r="G33" s="34"/>
      <c r="H33" s="34"/>
      <c r="I33" s="34"/>
      <c r="J33" s="37">
        <v>3.24</v>
      </c>
      <c r="K33" s="37">
        <v>3.24</v>
      </c>
      <c r="L33" s="37">
        <v>3.32</v>
      </c>
      <c r="M33">
        <v>70.5</v>
      </c>
      <c r="N33">
        <v>271.86</v>
      </c>
      <c r="O33">
        <v>101.25</v>
      </c>
      <c r="P33">
        <v>5.0599999999999996</v>
      </c>
      <c r="Q33">
        <v>35.5</v>
      </c>
      <c r="R33" s="93">
        <v>29.48</v>
      </c>
      <c r="S33" s="93">
        <v>29.48</v>
      </c>
      <c r="T33" s="93">
        <v>29.49</v>
      </c>
      <c r="U33">
        <v>4.53</v>
      </c>
      <c r="V33">
        <v>51.458064</v>
      </c>
      <c r="W33">
        <v>0</v>
      </c>
      <c r="X33">
        <v>27.76</v>
      </c>
      <c r="Y33">
        <v>9.25</v>
      </c>
      <c r="Z33">
        <v>9.26</v>
      </c>
      <c r="AA33">
        <v>41.8</v>
      </c>
      <c r="AB33">
        <v>8.36</v>
      </c>
      <c r="AC33">
        <v>10</v>
      </c>
      <c r="AD33">
        <v>7.47</v>
      </c>
      <c r="AE33">
        <v>19</v>
      </c>
      <c r="AF33">
        <v>10</v>
      </c>
      <c r="AG33">
        <v>8.39</v>
      </c>
      <c r="AH33">
        <v>15.29</v>
      </c>
      <c r="AI33">
        <v>15.29</v>
      </c>
      <c r="AJ33">
        <v>27.87</v>
      </c>
      <c r="AK33">
        <v>39</v>
      </c>
      <c r="AL33">
        <v>16</v>
      </c>
    </row>
    <row r="34" spans="1:38">
      <c r="A34" t="s">
        <v>76</v>
      </c>
      <c r="B34" s="34">
        <v>261.56</v>
      </c>
      <c r="C34" s="34">
        <v>73.36</v>
      </c>
      <c r="D34" s="93">
        <f t="shared" si="0"/>
        <v>88.949999999999989</v>
      </c>
      <c r="E34" s="34"/>
      <c r="F34" s="34"/>
      <c r="G34" s="34"/>
      <c r="H34" s="34"/>
      <c r="I34" s="34"/>
      <c r="J34" s="37">
        <v>4.4000000000000004</v>
      </c>
      <c r="K34" s="37">
        <v>4.4000000000000004</v>
      </c>
      <c r="L34" s="37">
        <v>4.5199999999999996</v>
      </c>
      <c r="M34">
        <v>70.5</v>
      </c>
      <c r="N34">
        <v>271.86</v>
      </c>
      <c r="O34">
        <v>101.25</v>
      </c>
      <c r="P34">
        <v>5.0599999999999996</v>
      </c>
      <c r="Q34">
        <v>35.19</v>
      </c>
      <c r="R34" s="93">
        <v>29.65</v>
      </c>
      <c r="S34" s="93">
        <v>29.65</v>
      </c>
      <c r="T34" s="93">
        <v>29.65</v>
      </c>
      <c r="U34">
        <v>4.53</v>
      </c>
      <c r="V34">
        <v>62.566223999999998</v>
      </c>
      <c r="W34">
        <v>0</v>
      </c>
      <c r="X34">
        <v>26.51</v>
      </c>
      <c r="Y34">
        <v>8.84</v>
      </c>
      <c r="Z34">
        <v>8.83</v>
      </c>
      <c r="AA34">
        <v>59.73</v>
      </c>
      <c r="AB34">
        <v>11.95</v>
      </c>
      <c r="AC34">
        <v>21.36</v>
      </c>
      <c r="AD34">
        <v>11.72</v>
      </c>
      <c r="AE34">
        <v>21</v>
      </c>
      <c r="AF34">
        <v>11</v>
      </c>
      <c r="AG34">
        <v>8.18</v>
      </c>
      <c r="AH34">
        <v>18.82</v>
      </c>
      <c r="AI34">
        <v>18.82</v>
      </c>
      <c r="AJ34">
        <v>27.87</v>
      </c>
      <c r="AK34">
        <v>53</v>
      </c>
      <c r="AL34">
        <v>22</v>
      </c>
    </row>
    <row r="35" spans="1:38">
      <c r="A35" t="s">
        <v>77</v>
      </c>
      <c r="B35" s="34">
        <v>220.3</v>
      </c>
      <c r="C35" s="34">
        <v>73.36</v>
      </c>
      <c r="D35" s="93">
        <f t="shared" si="0"/>
        <v>93.55</v>
      </c>
      <c r="E35" s="34"/>
      <c r="F35" s="34"/>
      <c r="G35" s="34"/>
      <c r="H35" s="34"/>
      <c r="I35" s="34"/>
      <c r="J35" s="37">
        <v>5.65</v>
      </c>
      <c r="K35" s="37">
        <v>5.65</v>
      </c>
      <c r="L35" s="37">
        <v>5.8</v>
      </c>
      <c r="M35">
        <v>70.5</v>
      </c>
      <c r="N35">
        <v>271.86</v>
      </c>
      <c r="O35">
        <v>101.25</v>
      </c>
      <c r="P35">
        <v>3.89</v>
      </c>
      <c r="Q35">
        <v>34.03</v>
      </c>
      <c r="R35" s="93">
        <v>31.18</v>
      </c>
      <c r="S35" s="93">
        <v>31.18</v>
      </c>
      <c r="T35" s="93">
        <v>31.19</v>
      </c>
      <c r="U35">
        <v>4.53</v>
      </c>
      <c r="V35">
        <v>72.875376000000003</v>
      </c>
      <c r="W35">
        <v>0</v>
      </c>
      <c r="X35">
        <v>30.49</v>
      </c>
      <c r="Y35">
        <v>10.16</v>
      </c>
      <c r="Z35">
        <v>10.17</v>
      </c>
      <c r="AA35">
        <v>79.56</v>
      </c>
      <c r="AB35">
        <v>15.91</v>
      </c>
      <c r="AC35">
        <v>28.41</v>
      </c>
      <c r="AD35">
        <v>15.27</v>
      </c>
      <c r="AE35">
        <v>21</v>
      </c>
      <c r="AF35">
        <v>10</v>
      </c>
      <c r="AG35">
        <v>7.67</v>
      </c>
      <c r="AH35">
        <v>18.22</v>
      </c>
      <c r="AI35">
        <v>18.22</v>
      </c>
      <c r="AJ35">
        <v>28.83</v>
      </c>
      <c r="AK35">
        <v>63</v>
      </c>
      <c r="AL35">
        <v>27</v>
      </c>
    </row>
    <row r="36" spans="1:38">
      <c r="A36" t="s">
        <v>78</v>
      </c>
      <c r="B36" s="34">
        <v>220.3</v>
      </c>
      <c r="C36" s="34">
        <v>73.36</v>
      </c>
      <c r="D36" s="93">
        <f t="shared" si="0"/>
        <v>93.55</v>
      </c>
      <c r="E36" s="34"/>
      <c r="F36" s="34"/>
      <c r="G36" s="34"/>
      <c r="H36" s="34"/>
      <c r="I36" s="34"/>
      <c r="J36" s="37">
        <v>6.92</v>
      </c>
      <c r="K36" s="37">
        <v>6.92</v>
      </c>
      <c r="L36" s="37">
        <v>7.1</v>
      </c>
      <c r="M36">
        <v>70.5</v>
      </c>
      <c r="N36">
        <v>271.86</v>
      </c>
      <c r="O36">
        <v>101.25</v>
      </c>
      <c r="P36">
        <v>4.9000000000000004</v>
      </c>
      <c r="Q36">
        <v>33.67</v>
      </c>
      <c r="R36" s="93">
        <v>31.18</v>
      </c>
      <c r="S36" s="93">
        <v>31.18</v>
      </c>
      <c r="T36" s="93">
        <v>31.19</v>
      </c>
      <c r="U36">
        <v>4.53</v>
      </c>
      <c r="V36">
        <v>82.336799999999997</v>
      </c>
      <c r="W36">
        <v>0</v>
      </c>
      <c r="X36">
        <v>29.71</v>
      </c>
      <c r="Y36">
        <v>9.9</v>
      </c>
      <c r="Z36">
        <v>9.91</v>
      </c>
      <c r="AA36">
        <v>99.68</v>
      </c>
      <c r="AB36">
        <v>19.940000000000001</v>
      </c>
      <c r="AC36">
        <v>35.83</v>
      </c>
      <c r="AD36">
        <v>18.989999999999998</v>
      </c>
      <c r="AE36">
        <v>27</v>
      </c>
      <c r="AF36">
        <v>13</v>
      </c>
      <c r="AG36">
        <v>7.31</v>
      </c>
      <c r="AH36">
        <v>17.79</v>
      </c>
      <c r="AI36">
        <v>17.79</v>
      </c>
      <c r="AJ36">
        <v>28.83</v>
      </c>
      <c r="AK36">
        <v>77</v>
      </c>
      <c r="AL36">
        <v>33</v>
      </c>
    </row>
    <row r="37" spans="1:38">
      <c r="A37" t="s">
        <v>79</v>
      </c>
      <c r="B37" s="34">
        <v>220.3</v>
      </c>
      <c r="C37" s="34">
        <v>73.36</v>
      </c>
      <c r="D37" s="93">
        <f t="shared" si="0"/>
        <v>94.55</v>
      </c>
      <c r="E37" s="34"/>
      <c r="F37" s="34"/>
      <c r="G37" s="34"/>
      <c r="H37" s="34"/>
      <c r="I37" s="34"/>
      <c r="J37" s="37">
        <v>8.17</v>
      </c>
      <c r="K37" s="37">
        <v>8.17</v>
      </c>
      <c r="L37" s="37">
        <v>8.3699999999999992</v>
      </c>
      <c r="M37">
        <v>70.5</v>
      </c>
      <c r="N37">
        <v>271.86</v>
      </c>
      <c r="O37">
        <v>101.25</v>
      </c>
      <c r="P37">
        <v>4.9000000000000004</v>
      </c>
      <c r="Q37">
        <v>33.72</v>
      </c>
      <c r="R37" s="93">
        <v>31.52</v>
      </c>
      <c r="S37" s="93">
        <v>31.52</v>
      </c>
      <c r="T37" s="93">
        <v>31.51</v>
      </c>
      <c r="U37">
        <v>4.53</v>
      </c>
      <c r="V37">
        <v>91.106399999999994</v>
      </c>
      <c r="W37">
        <v>0</v>
      </c>
      <c r="X37">
        <v>29.21</v>
      </c>
      <c r="Y37">
        <v>9.74</v>
      </c>
      <c r="Z37">
        <v>9.73</v>
      </c>
      <c r="AA37">
        <v>119.74</v>
      </c>
      <c r="AB37">
        <v>23.95</v>
      </c>
      <c r="AC37">
        <v>43.22</v>
      </c>
      <c r="AD37">
        <v>22.66</v>
      </c>
      <c r="AE37">
        <v>33</v>
      </c>
      <c r="AF37">
        <v>16</v>
      </c>
      <c r="AG37">
        <v>6.9</v>
      </c>
      <c r="AH37">
        <v>17.170000000000002</v>
      </c>
      <c r="AI37">
        <v>17.170000000000002</v>
      </c>
      <c r="AJ37">
        <v>27.82</v>
      </c>
      <c r="AK37">
        <v>91</v>
      </c>
      <c r="AL37">
        <v>39</v>
      </c>
    </row>
    <row r="38" spans="1:38">
      <c r="A38" t="s">
        <v>80</v>
      </c>
      <c r="B38" s="34">
        <v>220.3</v>
      </c>
      <c r="C38" s="34">
        <v>73.36</v>
      </c>
      <c r="D38" s="93">
        <f t="shared" si="0"/>
        <v>94.55</v>
      </c>
      <c r="E38" s="34"/>
      <c r="F38" s="34"/>
      <c r="G38" s="34"/>
      <c r="H38" s="34"/>
      <c r="I38" s="34"/>
      <c r="J38" s="37">
        <v>9.39</v>
      </c>
      <c r="K38" s="37">
        <v>9.39</v>
      </c>
      <c r="L38" s="37">
        <v>9.6199999999999992</v>
      </c>
      <c r="M38">
        <v>70.5</v>
      </c>
      <c r="N38">
        <v>271.86</v>
      </c>
      <c r="O38">
        <v>101.25</v>
      </c>
      <c r="P38">
        <v>4.9000000000000004</v>
      </c>
      <c r="Q38">
        <v>33.229999999999997</v>
      </c>
      <c r="R38" s="93">
        <v>31.52</v>
      </c>
      <c r="S38" s="93">
        <v>31.52</v>
      </c>
      <c r="T38" s="93">
        <v>31.51</v>
      </c>
      <c r="U38">
        <v>4.53</v>
      </c>
      <c r="V38">
        <v>99.135456000000005</v>
      </c>
      <c r="W38">
        <v>0</v>
      </c>
      <c r="X38">
        <v>28.56</v>
      </c>
      <c r="Y38">
        <v>9.52</v>
      </c>
      <c r="Z38">
        <v>9.52</v>
      </c>
      <c r="AA38">
        <v>138.93</v>
      </c>
      <c r="AB38">
        <v>27.79</v>
      </c>
      <c r="AC38">
        <v>50.42</v>
      </c>
      <c r="AD38">
        <v>26.01</v>
      </c>
      <c r="AE38">
        <v>40</v>
      </c>
      <c r="AF38">
        <v>20</v>
      </c>
      <c r="AG38">
        <v>6.33</v>
      </c>
      <c r="AH38">
        <v>16.899999999999999</v>
      </c>
      <c r="AI38">
        <v>16.899999999999999</v>
      </c>
      <c r="AJ38">
        <v>27.82</v>
      </c>
      <c r="AK38">
        <v>105</v>
      </c>
      <c r="AL38">
        <v>45</v>
      </c>
    </row>
    <row r="39" spans="1:38">
      <c r="A39" t="s">
        <v>81</v>
      </c>
      <c r="B39" s="34">
        <v>208.79</v>
      </c>
      <c r="C39" s="34">
        <v>73.36</v>
      </c>
      <c r="D39" s="93">
        <f t="shared" si="0"/>
        <v>95.550000000000011</v>
      </c>
      <c r="E39" s="34"/>
      <c r="F39" s="34"/>
      <c r="G39" s="34"/>
      <c r="H39" s="34"/>
      <c r="I39" s="34"/>
      <c r="J39" s="37">
        <v>10.51</v>
      </c>
      <c r="K39" s="37">
        <v>10.51</v>
      </c>
      <c r="L39" s="37">
        <v>10.78</v>
      </c>
      <c r="M39">
        <v>70.5</v>
      </c>
      <c r="N39">
        <v>271.86</v>
      </c>
      <c r="O39">
        <v>101.25</v>
      </c>
      <c r="P39">
        <v>4.9000000000000004</v>
      </c>
      <c r="Q39">
        <v>39.619999999999997</v>
      </c>
      <c r="R39" s="93">
        <v>31.85</v>
      </c>
      <c r="S39" s="93">
        <v>31.85</v>
      </c>
      <c r="T39" s="93">
        <v>31.85</v>
      </c>
      <c r="U39">
        <v>4.46</v>
      </c>
      <c r="V39">
        <v>96.144047999999998</v>
      </c>
      <c r="W39">
        <v>0</v>
      </c>
      <c r="X39">
        <v>28.16</v>
      </c>
      <c r="Y39">
        <v>9.39</v>
      </c>
      <c r="Z39">
        <v>9.3800000000000008</v>
      </c>
      <c r="AA39">
        <v>156.59</v>
      </c>
      <c r="AB39">
        <v>31.32</v>
      </c>
      <c r="AC39">
        <v>57.2</v>
      </c>
      <c r="AD39">
        <v>29.02</v>
      </c>
      <c r="AE39">
        <v>47</v>
      </c>
      <c r="AF39">
        <v>24</v>
      </c>
      <c r="AG39">
        <v>6.33</v>
      </c>
      <c r="AH39">
        <v>16.690000000000001</v>
      </c>
      <c r="AI39">
        <v>16.690000000000001</v>
      </c>
      <c r="AJ39">
        <v>27.78</v>
      </c>
      <c r="AK39">
        <v>119</v>
      </c>
      <c r="AL39">
        <v>51</v>
      </c>
    </row>
    <row r="40" spans="1:38">
      <c r="A40" t="s">
        <v>82</v>
      </c>
      <c r="B40" s="34">
        <v>208.79</v>
      </c>
      <c r="C40" s="34">
        <v>73.36</v>
      </c>
      <c r="D40" s="93">
        <f t="shared" si="0"/>
        <v>95.550000000000011</v>
      </c>
      <c r="E40" s="34"/>
      <c r="F40" s="34"/>
      <c r="G40" s="34"/>
      <c r="H40" s="34"/>
      <c r="I40" s="34"/>
      <c r="J40" s="37">
        <v>11.6</v>
      </c>
      <c r="K40" s="37">
        <v>11.6</v>
      </c>
      <c r="L40" s="37">
        <v>11.89</v>
      </c>
      <c r="M40">
        <v>70.5</v>
      </c>
      <c r="N40">
        <v>271.86</v>
      </c>
      <c r="O40">
        <v>101.25</v>
      </c>
      <c r="P40">
        <v>4.9000000000000004</v>
      </c>
      <c r="Q40">
        <v>40.15</v>
      </c>
      <c r="R40" s="93">
        <v>31.85</v>
      </c>
      <c r="S40" s="93">
        <v>31.85</v>
      </c>
      <c r="T40" s="93">
        <v>31.85</v>
      </c>
      <c r="U40">
        <v>4.46</v>
      </c>
      <c r="V40">
        <v>102.38995199999999</v>
      </c>
      <c r="W40">
        <v>0</v>
      </c>
      <c r="X40">
        <v>27.99</v>
      </c>
      <c r="Y40">
        <v>9.33</v>
      </c>
      <c r="Z40">
        <v>9.33</v>
      </c>
      <c r="AA40">
        <v>173.68</v>
      </c>
      <c r="AB40">
        <v>34.729999999999997</v>
      </c>
      <c r="AC40">
        <v>63.69</v>
      </c>
      <c r="AD40">
        <v>31.75</v>
      </c>
      <c r="AE40">
        <v>53</v>
      </c>
      <c r="AF40">
        <v>26</v>
      </c>
      <c r="AG40">
        <v>6.33</v>
      </c>
      <c r="AH40">
        <v>14.55</v>
      </c>
      <c r="AI40">
        <v>14.55</v>
      </c>
      <c r="AJ40">
        <v>27.78</v>
      </c>
      <c r="AK40">
        <v>133</v>
      </c>
      <c r="AL40">
        <v>57</v>
      </c>
    </row>
    <row r="41" spans="1:38">
      <c r="A41" t="s">
        <v>83</v>
      </c>
      <c r="B41" s="34">
        <v>208.79</v>
      </c>
      <c r="C41" s="34">
        <v>73.36</v>
      </c>
      <c r="D41" s="93">
        <f t="shared" si="0"/>
        <v>97.6</v>
      </c>
      <c r="E41" s="34"/>
      <c r="F41" s="34"/>
      <c r="G41" s="34"/>
      <c r="H41" s="34"/>
      <c r="I41" s="34"/>
      <c r="J41" s="37">
        <v>12.57</v>
      </c>
      <c r="K41" s="37">
        <v>12.57</v>
      </c>
      <c r="L41" s="37">
        <v>12.87</v>
      </c>
      <c r="M41">
        <v>115.62</v>
      </c>
      <c r="N41">
        <v>271.86</v>
      </c>
      <c r="O41">
        <v>101.25</v>
      </c>
      <c r="P41">
        <v>4.82</v>
      </c>
      <c r="Q41">
        <v>40.89</v>
      </c>
      <c r="R41" s="93">
        <v>32.53</v>
      </c>
      <c r="S41" s="93">
        <v>32.53</v>
      </c>
      <c r="T41" s="93">
        <v>32.54</v>
      </c>
      <c r="U41">
        <v>4.46</v>
      </c>
      <c r="V41">
        <v>108.275328</v>
      </c>
      <c r="W41">
        <v>0</v>
      </c>
      <c r="X41">
        <v>20</v>
      </c>
      <c r="Y41">
        <v>6.67</v>
      </c>
      <c r="Z41">
        <v>6.66</v>
      </c>
      <c r="AA41">
        <v>189.17</v>
      </c>
      <c r="AB41">
        <v>37.83</v>
      </c>
      <c r="AC41">
        <v>69.83</v>
      </c>
      <c r="AD41">
        <v>34.19</v>
      </c>
      <c r="AE41">
        <v>58</v>
      </c>
      <c r="AF41">
        <v>29</v>
      </c>
      <c r="AG41">
        <v>6.33</v>
      </c>
      <c r="AH41">
        <v>14.55</v>
      </c>
      <c r="AI41">
        <v>14.55</v>
      </c>
      <c r="AJ41">
        <v>29.71</v>
      </c>
      <c r="AK41">
        <v>144</v>
      </c>
      <c r="AL41">
        <v>61</v>
      </c>
    </row>
    <row r="42" spans="1:38">
      <c r="A42" t="s">
        <v>84</v>
      </c>
      <c r="B42" s="34">
        <v>208.79</v>
      </c>
      <c r="C42" s="34">
        <v>73.36</v>
      </c>
      <c r="D42" s="93">
        <f t="shared" si="0"/>
        <v>97.6</v>
      </c>
      <c r="E42" s="34"/>
      <c r="F42" s="34"/>
      <c r="G42" s="34"/>
      <c r="H42" s="34"/>
      <c r="I42" s="34"/>
      <c r="J42" s="37">
        <v>13.43</v>
      </c>
      <c r="K42" s="37">
        <v>13.43</v>
      </c>
      <c r="L42" s="37">
        <v>13.76</v>
      </c>
      <c r="M42">
        <v>115.62</v>
      </c>
      <c r="N42">
        <v>271.86</v>
      </c>
      <c r="O42">
        <v>101.25</v>
      </c>
      <c r="P42">
        <v>4.82</v>
      </c>
      <c r="Q42">
        <v>41.61</v>
      </c>
      <c r="R42" s="93">
        <v>32.53</v>
      </c>
      <c r="S42" s="93">
        <v>32.53</v>
      </c>
      <c r="T42" s="93">
        <v>32.54</v>
      </c>
      <c r="U42">
        <v>4.46</v>
      </c>
      <c r="V42">
        <v>113.381184</v>
      </c>
      <c r="W42">
        <v>0</v>
      </c>
      <c r="X42">
        <v>20</v>
      </c>
      <c r="Y42">
        <v>6.67</v>
      </c>
      <c r="Z42">
        <v>6.66</v>
      </c>
      <c r="AA42">
        <v>203.21</v>
      </c>
      <c r="AB42">
        <v>40.64</v>
      </c>
      <c r="AC42">
        <v>75.23</v>
      </c>
      <c r="AD42">
        <v>36.33</v>
      </c>
      <c r="AE42">
        <v>61</v>
      </c>
      <c r="AF42">
        <v>30</v>
      </c>
      <c r="AG42">
        <v>6.33</v>
      </c>
      <c r="AH42">
        <v>14.55</v>
      </c>
      <c r="AI42">
        <v>14.55</v>
      </c>
      <c r="AJ42">
        <v>28.7</v>
      </c>
      <c r="AK42">
        <v>154</v>
      </c>
      <c r="AL42">
        <v>66</v>
      </c>
    </row>
    <row r="43" spans="1:38">
      <c r="A43" t="s">
        <v>85</v>
      </c>
      <c r="B43" s="34">
        <v>208.79</v>
      </c>
      <c r="C43" s="34">
        <v>73.36</v>
      </c>
      <c r="D43" s="93">
        <f t="shared" si="0"/>
        <v>97.6</v>
      </c>
      <c r="E43" s="34"/>
      <c r="F43" s="34"/>
      <c r="G43" s="34"/>
      <c r="H43" s="34"/>
      <c r="I43" s="34"/>
      <c r="J43" s="37">
        <v>14.15</v>
      </c>
      <c r="K43" s="37">
        <v>14.15</v>
      </c>
      <c r="L43" s="37">
        <v>14.51</v>
      </c>
      <c r="M43">
        <v>94.77</v>
      </c>
      <c r="N43">
        <v>271.86</v>
      </c>
      <c r="O43">
        <v>101.25</v>
      </c>
      <c r="P43">
        <v>4.82</v>
      </c>
      <c r="Q43">
        <v>42.18</v>
      </c>
      <c r="R43" s="93">
        <v>32.53</v>
      </c>
      <c r="S43" s="93">
        <v>32.53</v>
      </c>
      <c r="T43" s="93">
        <v>32.54</v>
      </c>
      <c r="U43">
        <v>4.46</v>
      </c>
      <c r="V43">
        <v>118.223952</v>
      </c>
      <c r="W43">
        <v>0</v>
      </c>
      <c r="X43">
        <v>20</v>
      </c>
      <c r="Y43">
        <v>6.67</v>
      </c>
      <c r="Z43">
        <v>6.66</v>
      </c>
      <c r="AA43">
        <v>216.11</v>
      </c>
      <c r="AB43">
        <v>43.22</v>
      </c>
      <c r="AC43">
        <v>80.23</v>
      </c>
      <c r="AD43">
        <v>38.19</v>
      </c>
      <c r="AE43">
        <v>67</v>
      </c>
      <c r="AF43">
        <v>34</v>
      </c>
      <c r="AG43">
        <v>6.33</v>
      </c>
      <c r="AH43">
        <v>14.55</v>
      </c>
      <c r="AI43">
        <v>14.55</v>
      </c>
      <c r="AJ43">
        <v>28.7</v>
      </c>
      <c r="AK43">
        <v>165</v>
      </c>
      <c r="AL43">
        <v>70</v>
      </c>
    </row>
    <row r="44" spans="1:38">
      <c r="A44" t="s">
        <v>86</v>
      </c>
      <c r="B44" s="34">
        <v>208.79</v>
      </c>
      <c r="C44" s="34">
        <v>73.36</v>
      </c>
      <c r="D44" s="93">
        <f t="shared" si="0"/>
        <v>97.6</v>
      </c>
      <c r="E44" s="34"/>
      <c r="F44" s="34"/>
      <c r="G44" s="34"/>
      <c r="H44" s="34"/>
      <c r="I44" s="34"/>
      <c r="J44" s="37">
        <v>14.75</v>
      </c>
      <c r="K44" s="37">
        <v>14.75</v>
      </c>
      <c r="L44" s="37">
        <v>15.11</v>
      </c>
      <c r="M44">
        <v>70.5</v>
      </c>
      <c r="N44">
        <v>271.86</v>
      </c>
      <c r="O44">
        <v>101.25</v>
      </c>
      <c r="P44">
        <v>4.82</v>
      </c>
      <c r="Q44">
        <v>42.1</v>
      </c>
      <c r="R44" s="93">
        <v>32.53</v>
      </c>
      <c r="S44" s="93">
        <v>32.53</v>
      </c>
      <c r="T44" s="93">
        <v>32.54</v>
      </c>
      <c r="U44">
        <v>4.46</v>
      </c>
      <c r="V44">
        <v>122.345664</v>
      </c>
      <c r="W44">
        <v>0</v>
      </c>
      <c r="X44">
        <v>20</v>
      </c>
      <c r="Y44">
        <v>6.67</v>
      </c>
      <c r="Z44">
        <v>6.66</v>
      </c>
      <c r="AA44">
        <v>229.17</v>
      </c>
      <c r="AB44">
        <v>45.83</v>
      </c>
      <c r="AC44">
        <v>84.59</v>
      </c>
      <c r="AD44">
        <v>39.799999999999997</v>
      </c>
      <c r="AE44">
        <v>72</v>
      </c>
      <c r="AF44">
        <v>36</v>
      </c>
      <c r="AG44">
        <v>6.33</v>
      </c>
      <c r="AH44">
        <v>14.55</v>
      </c>
      <c r="AI44">
        <v>14.55</v>
      </c>
      <c r="AJ44">
        <v>28.7</v>
      </c>
      <c r="AK44">
        <v>175</v>
      </c>
      <c r="AL44">
        <v>75</v>
      </c>
    </row>
    <row r="45" spans="1:38">
      <c r="A45" t="s">
        <v>87</v>
      </c>
      <c r="B45" s="34">
        <v>208.79</v>
      </c>
      <c r="C45" s="34">
        <v>64.2</v>
      </c>
      <c r="D45" s="93">
        <f t="shared" si="0"/>
        <v>97.6</v>
      </c>
      <c r="E45" s="34"/>
      <c r="F45" s="34"/>
      <c r="G45" s="34"/>
      <c r="H45" s="34"/>
      <c r="I45" s="34"/>
      <c r="J45" s="37">
        <v>15.25</v>
      </c>
      <c r="K45" s="37">
        <v>15.25</v>
      </c>
      <c r="L45" s="37">
        <v>15.63</v>
      </c>
      <c r="M45">
        <v>70.5</v>
      </c>
      <c r="N45">
        <v>271.86</v>
      </c>
      <c r="O45">
        <v>101.25</v>
      </c>
      <c r="P45">
        <v>4.82</v>
      </c>
      <c r="Q45">
        <v>42.08</v>
      </c>
      <c r="R45" s="93">
        <v>32.53</v>
      </c>
      <c r="S45" s="93">
        <v>32.53</v>
      </c>
      <c r="T45" s="93">
        <v>32.54</v>
      </c>
      <c r="U45">
        <v>4.46</v>
      </c>
      <c r="V45">
        <v>118.85731199999999</v>
      </c>
      <c r="W45">
        <v>0</v>
      </c>
      <c r="X45">
        <v>20</v>
      </c>
      <c r="Y45">
        <v>6.67</v>
      </c>
      <c r="Z45">
        <v>6.66</v>
      </c>
      <c r="AA45">
        <v>229.17</v>
      </c>
      <c r="AB45">
        <v>45.83</v>
      </c>
      <c r="AC45">
        <v>86.49</v>
      </c>
      <c r="AD45">
        <v>40.25</v>
      </c>
      <c r="AE45">
        <v>75</v>
      </c>
      <c r="AF45">
        <v>37</v>
      </c>
      <c r="AG45">
        <v>6.33</v>
      </c>
      <c r="AH45">
        <v>14.55</v>
      </c>
      <c r="AI45">
        <v>14.55</v>
      </c>
      <c r="AJ45">
        <v>28.7</v>
      </c>
      <c r="AK45">
        <v>182</v>
      </c>
      <c r="AL45">
        <v>78</v>
      </c>
    </row>
    <row r="46" spans="1:38">
      <c r="A46" t="s">
        <v>88</v>
      </c>
      <c r="B46" s="34">
        <v>208.79</v>
      </c>
      <c r="C46" s="34">
        <v>64.2</v>
      </c>
      <c r="D46" s="93">
        <f t="shared" si="0"/>
        <v>98</v>
      </c>
      <c r="E46" s="34"/>
      <c r="F46" s="34"/>
      <c r="G46" s="34"/>
      <c r="H46" s="34"/>
      <c r="I46" s="34"/>
      <c r="J46" s="37">
        <v>15.67</v>
      </c>
      <c r="K46" s="37">
        <v>15.67</v>
      </c>
      <c r="L46" s="37">
        <v>16.059999999999999</v>
      </c>
      <c r="M46">
        <v>70.5</v>
      </c>
      <c r="N46">
        <v>271.86</v>
      </c>
      <c r="O46">
        <v>101.25</v>
      </c>
      <c r="P46">
        <v>4.82</v>
      </c>
      <c r="Q46">
        <v>42.16</v>
      </c>
      <c r="R46" s="93">
        <v>32.67</v>
      </c>
      <c r="S46" s="93">
        <v>32.67</v>
      </c>
      <c r="T46" s="93">
        <v>32.659999999999997</v>
      </c>
      <c r="U46">
        <v>4.46</v>
      </c>
      <c r="V46">
        <v>121.36152</v>
      </c>
      <c r="W46">
        <v>0</v>
      </c>
      <c r="X46">
        <v>20</v>
      </c>
      <c r="Y46">
        <v>6.67</v>
      </c>
      <c r="Z46">
        <v>6.66</v>
      </c>
      <c r="AA46">
        <v>229.17</v>
      </c>
      <c r="AB46">
        <v>45.83</v>
      </c>
      <c r="AC46">
        <v>88.57</v>
      </c>
      <c r="AD46">
        <v>41.61</v>
      </c>
      <c r="AE46">
        <v>77</v>
      </c>
      <c r="AF46">
        <v>39</v>
      </c>
      <c r="AG46">
        <v>6.33</v>
      </c>
      <c r="AH46">
        <v>12.88</v>
      </c>
      <c r="AI46">
        <v>12.88</v>
      </c>
      <c r="AJ46">
        <v>28.7</v>
      </c>
      <c r="AK46">
        <v>186</v>
      </c>
      <c r="AL46">
        <v>79</v>
      </c>
    </row>
    <row r="47" spans="1:38">
      <c r="A47" t="s">
        <v>89</v>
      </c>
      <c r="B47" s="34">
        <v>208.79</v>
      </c>
      <c r="C47" s="34">
        <v>64.2</v>
      </c>
      <c r="D47" s="93">
        <f t="shared" si="0"/>
        <v>98</v>
      </c>
      <c r="E47" s="34"/>
      <c r="F47" s="34"/>
      <c r="G47" s="34"/>
      <c r="H47" s="34"/>
      <c r="I47" s="34"/>
      <c r="J47" s="37">
        <v>16.010000000000002</v>
      </c>
      <c r="K47" s="37">
        <v>16.010000000000002</v>
      </c>
      <c r="L47" s="37">
        <v>16.41</v>
      </c>
      <c r="M47">
        <v>70.5</v>
      </c>
      <c r="N47">
        <v>271.86</v>
      </c>
      <c r="O47">
        <v>101.25</v>
      </c>
      <c r="P47">
        <v>4.82</v>
      </c>
      <c r="Q47">
        <v>35.54</v>
      </c>
      <c r="R47" s="93">
        <v>32.67</v>
      </c>
      <c r="S47" s="93">
        <v>32.67</v>
      </c>
      <c r="T47" s="93">
        <v>32.659999999999997</v>
      </c>
      <c r="U47">
        <v>4.46</v>
      </c>
      <c r="V47">
        <v>124.21651199999999</v>
      </c>
      <c r="W47">
        <v>0</v>
      </c>
      <c r="X47">
        <v>17.5</v>
      </c>
      <c r="Y47">
        <v>5.83</v>
      </c>
      <c r="Z47">
        <v>5.84</v>
      </c>
      <c r="AA47">
        <v>229.17</v>
      </c>
      <c r="AB47">
        <v>45.83</v>
      </c>
      <c r="AC47">
        <v>89.45</v>
      </c>
      <c r="AD47">
        <v>42.67</v>
      </c>
      <c r="AE47">
        <v>77</v>
      </c>
      <c r="AF47">
        <v>39</v>
      </c>
      <c r="AG47">
        <v>6.33</v>
      </c>
      <c r="AH47">
        <v>12.88</v>
      </c>
      <c r="AI47">
        <v>12.88</v>
      </c>
      <c r="AJ47">
        <v>26.69</v>
      </c>
      <c r="AK47">
        <v>189</v>
      </c>
      <c r="AL47">
        <v>81</v>
      </c>
    </row>
    <row r="48" spans="1:38">
      <c r="A48" t="s">
        <v>90</v>
      </c>
      <c r="B48" s="34">
        <v>208.79</v>
      </c>
      <c r="C48" s="34">
        <v>64.2</v>
      </c>
      <c r="D48" s="93">
        <f t="shared" si="0"/>
        <v>98</v>
      </c>
      <c r="E48" s="34"/>
      <c r="F48" s="34"/>
      <c r="G48" s="34"/>
      <c r="H48" s="34"/>
      <c r="I48" s="34"/>
      <c r="J48" s="37">
        <v>16.239999999999998</v>
      </c>
      <c r="K48" s="37">
        <v>16.239999999999998</v>
      </c>
      <c r="L48" s="37">
        <v>16.64</v>
      </c>
      <c r="M48">
        <v>70.5</v>
      </c>
      <c r="N48">
        <v>271.86</v>
      </c>
      <c r="O48">
        <v>101.25</v>
      </c>
      <c r="P48">
        <v>4.82</v>
      </c>
      <c r="Q48">
        <v>35.75</v>
      </c>
      <c r="R48" s="93">
        <v>32.67</v>
      </c>
      <c r="S48" s="93">
        <v>32.67</v>
      </c>
      <c r="T48" s="93">
        <v>32.659999999999997</v>
      </c>
      <c r="U48">
        <v>4.46</v>
      </c>
      <c r="V48">
        <v>126.32121600000001</v>
      </c>
      <c r="W48">
        <v>0</v>
      </c>
      <c r="X48">
        <v>17.5</v>
      </c>
      <c r="Y48">
        <v>5.83</v>
      </c>
      <c r="Z48">
        <v>5.84</v>
      </c>
      <c r="AA48">
        <v>229.17</v>
      </c>
      <c r="AB48">
        <v>45.83</v>
      </c>
      <c r="AC48">
        <v>91.13</v>
      </c>
      <c r="AD48">
        <v>43.47</v>
      </c>
      <c r="AE48">
        <v>77</v>
      </c>
      <c r="AF48">
        <v>39</v>
      </c>
      <c r="AG48">
        <v>6.33</v>
      </c>
      <c r="AH48">
        <v>12.88</v>
      </c>
      <c r="AI48">
        <v>12.88</v>
      </c>
      <c r="AJ48">
        <v>26.69</v>
      </c>
      <c r="AK48">
        <v>190</v>
      </c>
      <c r="AL48">
        <v>82</v>
      </c>
    </row>
    <row r="49" spans="1:38">
      <c r="A49" t="s">
        <v>91</v>
      </c>
      <c r="B49" s="34">
        <v>179.38</v>
      </c>
      <c r="C49" s="34">
        <v>64.2</v>
      </c>
      <c r="D49" s="93">
        <f t="shared" si="0"/>
        <v>98</v>
      </c>
      <c r="E49" s="34"/>
      <c r="F49" s="34"/>
      <c r="G49" s="34"/>
      <c r="H49" s="34"/>
      <c r="I49" s="34"/>
      <c r="J49" s="37">
        <v>16.309999999999999</v>
      </c>
      <c r="K49" s="37">
        <v>16.309999999999999</v>
      </c>
      <c r="L49" s="37">
        <v>16.72</v>
      </c>
      <c r="M49">
        <v>70.5</v>
      </c>
      <c r="N49">
        <v>271.86</v>
      </c>
      <c r="O49">
        <v>101.25</v>
      </c>
      <c r="P49">
        <v>4.2699999999999996</v>
      </c>
      <c r="Q49">
        <v>36.08</v>
      </c>
      <c r="R49" s="93">
        <v>32.67</v>
      </c>
      <c r="S49" s="93">
        <v>32.67</v>
      </c>
      <c r="T49" s="93">
        <v>32.659999999999997</v>
      </c>
      <c r="U49">
        <v>4.46</v>
      </c>
      <c r="V49">
        <v>127.285872</v>
      </c>
      <c r="W49">
        <v>0</v>
      </c>
      <c r="X49">
        <v>17.5</v>
      </c>
      <c r="Y49">
        <v>5.83</v>
      </c>
      <c r="Z49">
        <v>5.84</v>
      </c>
      <c r="AA49">
        <v>229.17</v>
      </c>
      <c r="AB49">
        <v>45.83</v>
      </c>
      <c r="AC49">
        <v>91.33</v>
      </c>
      <c r="AD49">
        <v>43.5</v>
      </c>
      <c r="AE49">
        <v>77</v>
      </c>
      <c r="AF49">
        <v>38</v>
      </c>
      <c r="AG49">
        <v>6.33</v>
      </c>
      <c r="AH49">
        <v>12.88</v>
      </c>
      <c r="AI49">
        <v>12.88</v>
      </c>
      <c r="AJ49">
        <v>26.69</v>
      </c>
      <c r="AK49">
        <v>191</v>
      </c>
      <c r="AL49">
        <v>82</v>
      </c>
    </row>
    <row r="50" spans="1:38">
      <c r="A50" t="s">
        <v>92</v>
      </c>
      <c r="B50" s="34">
        <v>179.38</v>
      </c>
      <c r="C50" s="34">
        <v>64.2</v>
      </c>
      <c r="D50" s="93">
        <f t="shared" si="0"/>
        <v>98</v>
      </c>
      <c r="E50" s="34"/>
      <c r="F50" s="34"/>
      <c r="G50" s="34"/>
      <c r="H50" s="34"/>
      <c r="I50" s="34"/>
      <c r="J50" s="37">
        <v>16.41</v>
      </c>
      <c r="K50" s="37">
        <v>16.41</v>
      </c>
      <c r="L50" s="37">
        <v>16.82</v>
      </c>
      <c r="M50">
        <v>70.5</v>
      </c>
      <c r="N50">
        <v>271.86</v>
      </c>
      <c r="O50">
        <v>101.25</v>
      </c>
      <c r="P50">
        <v>4.75</v>
      </c>
      <c r="Q50">
        <v>36.340000000000003</v>
      </c>
      <c r="R50" s="93">
        <v>32.67</v>
      </c>
      <c r="S50" s="93">
        <v>32.67</v>
      </c>
      <c r="T50" s="93">
        <v>32.659999999999997</v>
      </c>
      <c r="U50">
        <v>4.46</v>
      </c>
      <c r="V50">
        <v>127.06176000000001</v>
      </c>
      <c r="W50">
        <v>0</v>
      </c>
      <c r="X50">
        <v>17.5</v>
      </c>
      <c r="Y50">
        <v>5.83</v>
      </c>
      <c r="Z50">
        <v>5.84</v>
      </c>
      <c r="AA50">
        <v>229.17</v>
      </c>
      <c r="AB50">
        <v>45.83</v>
      </c>
      <c r="AC50">
        <v>91.32</v>
      </c>
      <c r="AD50">
        <v>43.5</v>
      </c>
      <c r="AE50">
        <v>77</v>
      </c>
      <c r="AF50">
        <v>38</v>
      </c>
      <c r="AG50">
        <v>6.33</v>
      </c>
      <c r="AH50">
        <v>12.88</v>
      </c>
      <c r="AI50">
        <v>12.88</v>
      </c>
      <c r="AJ50">
        <v>26.69</v>
      </c>
      <c r="AK50">
        <v>191</v>
      </c>
      <c r="AL50">
        <v>82</v>
      </c>
    </row>
    <row r="51" spans="1:38">
      <c r="A51" t="s">
        <v>93</v>
      </c>
      <c r="B51" s="34">
        <v>179.38</v>
      </c>
      <c r="C51" s="34">
        <v>64.2</v>
      </c>
      <c r="D51" s="93">
        <f t="shared" si="0"/>
        <v>98</v>
      </c>
      <c r="E51" s="34"/>
      <c r="F51" s="34"/>
      <c r="G51" s="34"/>
      <c r="H51" s="34"/>
      <c r="I51" s="34"/>
      <c r="J51" s="37">
        <v>16.420000000000002</v>
      </c>
      <c r="K51" s="37">
        <v>16.420000000000002</v>
      </c>
      <c r="L51" s="37">
        <v>16.829999999999998</v>
      </c>
      <c r="M51">
        <v>66.34</v>
      </c>
      <c r="N51">
        <v>271.86</v>
      </c>
      <c r="O51">
        <v>101.25</v>
      </c>
      <c r="P51">
        <v>4.75</v>
      </c>
      <c r="Q51">
        <v>28.84</v>
      </c>
      <c r="R51" s="93">
        <v>32.67</v>
      </c>
      <c r="S51" s="93">
        <v>32.67</v>
      </c>
      <c r="T51" s="93">
        <v>32.659999999999997</v>
      </c>
      <c r="U51">
        <v>4.53</v>
      </c>
      <c r="V51">
        <v>121.527168</v>
      </c>
      <c r="W51">
        <v>0</v>
      </c>
      <c r="X51">
        <v>17.5</v>
      </c>
      <c r="Y51">
        <v>5.83</v>
      </c>
      <c r="Z51">
        <v>5.84</v>
      </c>
      <c r="AA51">
        <v>229.17</v>
      </c>
      <c r="AB51">
        <v>45.83</v>
      </c>
      <c r="AC51">
        <v>91.33</v>
      </c>
      <c r="AD51">
        <v>43.5</v>
      </c>
      <c r="AE51">
        <v>77</v>
      </c>
      <c r="AF51">
        <v>38</v>
      </c>
      <c r="AG51">
        <v>6.33</v>
      </c>
      <c r="AH51">
        <v>12.88</v>
      </c>
      <c r="AI51">
        <v>12.88</v>
      </c>
      <c r="AJ51">
        <v>25.76</v>
      </c>
      <c r="AK51">
        <v>191</v>
      </c>
      <c r="AL51">
        <v>82</v>
      </c>
    </row>
    <row r="52" spans="1:38">
      <c r="A52" t="s">
        <v>94</v>
      </c>
      <c r="B52" s="34">
        <v>179.38</v>
      </c>
      <c r="C52" s="34">
        <v>64.2</v>
      </c>
      <c r="D52" s="93">
        <f t="shared" si="0"/>
        <v>98</v>
      </c>
      <c r="E52" s="34"/>
      <c r="F52" s="34"/>
      <c r="G52" s="34"/>
      <c r="H52" s="34"/>
      <c r="I52" s="34"/>
      <c r="J52" s="37">
        <v>16.350000000000001</v>
      </c>
      <c r="K52" s="37">
        <v>16.350000000000001</v>
      </c>
      <c r="L52" s="37">
        <v>16.760000000000002</v>
      </c>
      <c r="M52">
        <v>66.34</v>
      </c>
      <c r="N52">
        <v>271.86</v>
      </c>
      <c r="O52">
        <v>101.25</v>
      </c>
      <c r="P52">
        <v>4.75</v>
      </c>
      <c r="Q52">
        <v>29.16</v>
      </c>
      <c r="R52" s="93">
        <v>32.67</v>
      </c>
      <c r="S52" s="93">
        <v>32.67</v>
      </c>
      <c r="T52" s="93">
        <v>32.659999999999997</v>
      </c>
      <c r="U52">
        <v>4.53</v>
      </c>
      <c r="V52">
        <v>121.585632</v>
      </c>
      <c r="W52">
        <v>0</v>
      </c>
      <c r="X52">
        <v>17.5</v>
      </c>
      <c r="Y52">
        <v>5.83</v>
      </c>
      <c r="Z52">
        <v>5.84</v>
      </c>
      <c r="AA52">
        <v>229.17</v>
      </c>
      <c r="AB52">
        <v>45.83</v>
      </c>
      <c r="AC52">
        <v>91.35</v>
      </c>
      <c r="AD52">
        <v>42</v>
      </c>
      <c r="AE52">
        <v>77</v>
      </c>
      <c r="AF52">
        <v>38</v>
      </c>
      <c r="AG52">
        <v>6.33</v>
      </c>
      <c r="AH52">
        <v>12.88</v>
      </c>
      <c r="AI52">
        <v>12.88</v>
      </c>
      <c r="AJ52">
        <v>25.76</v>
      </c>
      <c r="AK52">
        <v>191</v>
      </c>
      <c r="AL52">
        <v>82</v>
      </c>
    </row>
    <row r="53" spans="1:38">
      <c r="A53" t="s">
        <v>95</v>
      </c>
      <c r="B53" s="34">
        <v>192.24</v>
      </c>
      <c r="C53" s="34">
        <v>64.2</v>
      </c>
      <c r="D53" s="93">
        <f t="shared" si="0"/>
        <v>98</v>
      </c>
      <c r="E53" s="34"/>
      <c r="F53" s="34"/>
      <c r="G53" s="34"/>
      <c r="H53" s="34"/>
      <c r="I53" s="34"/>
      <c r="J53" s="37">
        <v>16.36</v>
      </c>
      <c r="K53" s="37">
        <v>16.36</v>
      </c>
      <c r="L53" s="37">
        <v>16.77</v>
      </c>
      <c r="M53">
        <v>66.34</v>
      </c>
      <c r="N53">
        <v>271.86</v>
      </c>
      <c r="O53">
        <v>101.25</v>
      </c>
      <c r="P53">
        <v>4.75</v>
      </c>
      <c r="Q53">
        <v>29.25</v>
      </c>
      <c r="R53" s="93">
        <v>32.67</v>
      </c>
      <c r="S53" s="93">
        <v>32.67</v>
      </c>
      <c r="T53" s="93">
        <v>32.659999999999997</v>
      </c>
      <c r="U53">
        <v>4.53</v>
      </c>
      <c r="V53">
        <v>121.273824</v>
      </c>
      <c r="W53">
        <v>0</v>
      </c>
      <c r="X53">
        <v>17.5</v>
      </c>
      <c r="Y53">
        <v>5.83</v>
      </c>
      <c r="Z53">
        <v>5.84</v>
      </c>
      <c r="AA53">
        <v>229.17</v>
      </c>
      <c r="AB53">
        <v>45.83</v>
      </c>
      <c r="AC53">
        <v>91.38</v>
      </c>
      <c r="AD53">
        <v>41.5</v>
      </c>
      <c r="AE53">
        <v>77</v>
      </c>
      <c r="AF53">
        <v>38</v>
      </c>
      <c r="AG53">
        <v>6.33</v>
      </c>
      <c r="AH53">
        <v>12.88</v>
      </c>
      <c r="AI53">
        <v>12.88</v>
      </c>
      <c r="AJ53">
        <v>25.76</v>
      </c>
      <c r="AK53">
        <v>191</v>
      </c>
      <c r="AL53">
        <v>82</v>
      </c>
    </row>
    <row r="54" spans="1:38">
      <c r="A54" t="s">
        <v>96</v>
      </c>
      <c r="B54" s="34">
        <v>192.24</v>
      </c>
      <c r="C54" s="34">
        <v>64.2</v>
      </c>
      <c r="D54" s="93">
        <f t="shared" si="0"/>
        <v>98</v>
      </c>
      <c r="E54" s="34"/>
      <c r="F54" s="34"/>
      <c r="G54" s="34"/>
      <c r="H54" s="34"/>
      <c r="I54" s="34"/>
      <c r="J54" s="37">
        <v>16.350000000000001</v>
      </c>
      <c r="K54" s="37">
        <v>16.350000000000001</v>
      </c>
      <c r="L54" s="37">
        <v>16.760000000000002</v>
      </c>
      <c r="M54">
        <v>66.34</v>
      </c>
      <c r="N54">
        <v>271.86</v>
      </c>
      <c r="O54">
        <v>101.25</v>
      </c>
      <c r="P54">
        <v>4.75</v>
      </c>
      <c r="Q54">
        <v>29.86</v>
      </c>
      <c r="R54" s="93">
        <v>32.67</v>
      </c>
      <c r="S54" s="93">
        <v>32.67</v>
      </c>
      <c r="T54" s="93">
        <v>32.659999999999997</v>
      </c>
      <c r="U54">
        <v>4.53</v>
      </c>
      <c r="V54">
        <v>119.72452800000001</v>
      </c>
      <c r="W54">
        <v>0</v>
      </c>
      <c r="X54">
        <v>17.5</v>
      </c>
      <c r="Y54">
        <v>5.83</v>
      </c>
      <c r="Z54">
        <v>5.84</v>
      </c>
      <c r="AA54">
        <v>229.17</v>
      </c>
      <c r="AB54">
        <v>45.83</v>
      </c>
      <c r="AC54">
        <v>91.32</v>
      </c>
      <c r="AD54">
        <v>41.5</v>
      </c>
      <c r="AE54">
        <v>77</v>
      </c>
      <c r="AF54">
        <v>38</v>
      </c>
      <c r="AG54">
        <v>6.33</v>
      </c>
      <c r="AH54">
        <v>12.88</v>
      </c>
      <c r="AI54">
        <v>12.88</v>
      </c>
      <c r="AJ54">
        <v>25.76</v>
      </c>
      <c r="AK54">
        <v>191</v>
      </c>
      <c r="AL54">
        <v>82</v>
      </c>
    </row>
    <row r="55" spans="1:38">
      <c r="A55" t="s">
        <v>97</v>
      </c>
      <c r="B55" s="34">
        <v>192.24</v>
      </c>
      <c r="C55" s="34">
        <v>64.2</v>
      </c>
      <c r="D55" s="93">
        <f t="shared" si="0"/>
        <v>98</v>
      </c>
      <c r="E55" s="34"/>
      <c r="F55" s="34"/>
      <c r="G55" s="34"/>
      <c r="H55" s="34"/>
      <c r="I55" s="34"/>
      <c r="J55" s="37">
        <v>16.309999999999999</v>
      </c>
      <c r="K55" s="37">
        <v>16.309999999999999</v>
      </c>
      <c r="L55" s="37">
        <v>16.71</v>
      </c>
      <c r="M55">
        <v>66.34</v>
      </c>
      <c r="N55">
        <v>271.86</v>
      </c>
      <c r="O55">
        <v>101.25</v>
      </c>
      <c r="P55">
        <v>4.82</v>
      </c>
      <c r="Q55">
        <v>20.63</v>
      </c>
      <c r="R55" s="93">
        <v>32.67</v>
      </c>
      <c r="S55" s="93">
        <v>32.67</v>
      </c>
      <c r="T55" s="93">
        <v>32.659999999999997</v>
      </c>
      <c r="U55">
        <v>4.6100000000000003</v>
      </c>
      <c r="V55">
        <v>117.1716</v>
      </c>
      <c r="W55">
        <v>0</v>
      </c>
      <c r="X55">
        <v>17.5</v>
      </c>
      <c r="Y55">
        <v>5.83</v>
      </c>
      <c r="Z55">
        <v>5.84</v>
      </c>
      <c r="AA55">
        <v>229.17</v>
      </c>
      <c r="AB55">
        <v>45.83</v>
      </c>
      <c r="AC55">
        <v>91.32</v>
      </c>
      <c r="AD55">
        <v>41</v>
      </c>
      <c r="AE55">
        <v>77</v>
      </c>
      <c r="AF55">
        <v>39</v>
      </c>
      <c r="AG55">
        <v>6.33</v>
      </c>
      <c r="AH55">
        <v>12.88</v>
      </c>
      <c r="AI55">
        <v>12.88</v>
      </c>
      <c r="AJ55">
        <v>24.79</v>
      </c>
      <c r="AK55">
        <v>175</v>
      </c>
      <c r="AL55">
        <v>75</v>
      </c>
    </row>
    <row r="56" spans="1:38">
      <c r="A56" t="s">
        <v>98</v>
      </c>
      <c r="B56" s="34">
        <v>192.24</v>
      </c>
      <c r="C56" s="34">
        <v>64.2</v>
      </c>
      <c r="D56" s="93">
        <f t="shared" si="0"/>
        <v>98</v>
      </c>
      <c r="E56" s="34"/>
      <c r="F56" s="34"/>
      <c r="G56" s="34"/>
      <c r="H56" s="34"/>
      <c r="I56" s="34"/>
      <c r="J56" s="37">
        <v>16.28</v>
      </c>
      <c r="K56" s="37">
        <v>16.28</v>
      </c>
      <c r="L56" s="37">
        <v>16.68</v>
      </c>
      <c r="M56">
        <v>66.34</v>
      </c>
      <c r="N56">
        <v>271.86</v>
      </c>
      <c r="O56">
        <v>101.25</v>
      </c>
      <c r="P56">
        <v>4.82</v>
      </c>
      <c r="Q56">
        <v>21.57</v>
      </c>
      <c r="R56" s="93">
        <v>32.67</v>
      </c>
      <c r="S56" s="93">
        <v>32.67</v>
      </c>
      <c r="T56" s="93">
        <v>32.659999999999997</v>
      </c>
      <c r="U56">
        <v>4.6100000000000003</v>
      </c>
      <c r="V56">
        <v>114.258144</v>
      </c>
      <c r="W56">
        <v>0</v>
      </c>
      <c r="X56">
        <v>17.5</v>
      </c>
      <c r="Y56">
        <v>5.83</v>
      </c>
      <c r="Z56">
        <v>5.84</v>
      </c>
      <c r="AA56">
        <v>229.17</v>
      </c>
      <c r="AB56">
        <v>45.83</v>
      </c>
      <c r="AC56">
        <v>91.31</v>
      </c>
      <c r="AD56">
        <v>41</v>
      </c>
      <c r="AE56">
        <v>77</v>
      </c>
      <c r="AF56">
        <v>39</v>
      </c>
      <c r="AG56">
        <v>6.33</v>
      </c>
      <c r="AH56">
        <v>12.88</v>
      </c>
      <c r="AI56">
        <v>12.88</v>
      </c>
      <c r="AJ56">
        <v>24.79</v>
      </c>
      <c r="AK56">
        <v>175</v>
      </c>
      <c r="AL56">
        <v>75</v>
      </c>
    </row>
    <row r="57" spans="1:38">
      <c r="A57" t="s">
        <v>99</v>
      </c>
      <c r="B57" s="34">
        <v>192.24</v>
      </c>
      <c r="C57" s="34">
        <v>64.2</v>
      </c>
      <c r="D57" s="93">
        <f t="shared" si="0"/>
        <v>98</v>
      </c>
      <c r="E57" s="34"/>
      <c r="F57" s="34"/>
      <c r="G57" s="34"/>
      <c r="H57" s="34"/>
      <c r="I57" s="34"/>
      <c r="J57" s="37">
        <v>14.43</v>
      </c>
      <c r="K57" s="37">
        <v>14.43</v>
      </c>
      <c r="L57" s="37">
        <v>14.79</v>
      </c>
      <c r="M57">
        <v>66.34</v>
      </c>
      <c r="N57">
        <v>271.86</v>
      </c>
      <c r="O57">
        <v>101.25</v>
      </c>
      <c r="P57">
        <v>4.82</v>
      </c>
      <c r="Q57">
        <v>22.8</v>
      </c>
      <c r="R57" s="93">
        <v>32.67</v>
      </c>
      <c r="S57" s="93">
        <v>32.67</v>
      </c>
      <c r="T57" s="93">
        <v>32.659999999999997</v>
      </c>
      <c r="U57">
        <v>4.6100000000000003</v>
      </c>
      <c r="V57">
        <v>106.59936</v>
      </c>
      <c r="W57">
        <v>0</v>
      </c>
      <c r="X57">
        <v>17.5</v>
      </c>
      <c r="Y57">
        <v>5.83</v>
      </c>
      <c r="Z57">
        <v>5.84</v>
      </c>
      <c r="AA57">
        <v>229.17</v>
      </c>
      <c r="AB57">
        <v>45.83</v>
      </c>
      <c r="AC57">
        <v>91.13</v>
      </c>
      <c r="AD57">
        <v>40</v>
      </c>
      <c r="AE57">
        <v>78</v>
      </c>
      <c r="AF57">
        <v>39</v>
      </c>
      <c r="AG57">
        <v>6.33</v>
      </c>
      <c r="AH57">
        <v>12.88</v>
      </c>
      <c r="AI57">
        <v>12.88</v>
      </c>
      <c r="AJ57">
        <v>24.79</v>
      </c>
      <c r="AK57">
        <v>175</v>
      </c>
      <c r="AL57">
        <v>75</v>
      </c>
    </row>
    <row r="58" spans="1:38">
      <c r="A58" t="s">
        <v>100</v>
      </c>
      <c r="B58" s="34">
        <v>192.24</v>
      </c>
      <c r="C58" s="34">
        <v>64.2</v>
      </c>
      <c r="D58" s="93">
        <f t="shared" si="0"/>
        <v>98</v>
      </c>
      <c r="E58" s="34"/>
      <c r="F58" s="34"/>
      <c r="G58" s="34"/>
      <c r="H58" s="34"/>
      <c r="I58" s="34"/>
      <c r="J58" s="37">
        <v>14.04</v>
      </c>
      <c r="K58" s="37">
        <v>14.04</v>
      </c>
      <c r="L58" s="37">
        <v>14.39</v>
      </c>
      <c r="M58">
        <v>83.38</v>
      </c>
      <c r="N58">
        <v>271.86</v>
      </c>
      <c r="O58">
        <v>101.25</v>
      </c>
      <c r="P58">
        <v>4.82</v>
      </c>
      <c r="Q58">
        <v>23.7</v>
      </c>
      <c r="R58" s="93">
        <v>32.67</v>
      </c>
      <c r="S58" s="93">
        <v>32.67</v>
      </c>
      <c r="T58" s="93">
        <v>32.659999999999997</v>
      </c>
      <c r="U58">
        <v>4.6100000000000003</v>
      </c>
      <c r="V58">
        <v>104.45568</v>
      </c>
      <c r="W58">
        <v>0</v>
      </c>
      <c r="X58">
        <v>17.5</v>
      </c>
      <c r="Y58">
        <v>5.83</v>
      </c>
      <c r="Z58">
        <v>5.84</v>
      </c>
      <c r="AA58">
        <v>216.67</v>
      </c>
      <c r="AB58">
        <v>43.33</v>
      </c>
      <c r="AC58">
        <v>89.99</v>
      </c>
      <c r="AD58">
        <v>39.5</v>
      </c>
      <c r="AE58">
        <v>79</v>
      </c>
      <c r="AF58">
        <v>39</v>
      </c>
      <c r="AG58">
        <v>6.33</v>
      </c>
      <c r="AH58">
        <v>12.88</v>
      </c>
      <c r="AI58">
        <v>12.88</v>
      </c>
      <c r="AJ58">
        <v>24.79</v>
      </c>
      <c r="AK58">
        <v>175</v>
      </c>
      <c r="AL58">
        <v>75</v>
      </c>
    </row>
    <row r="59" spans="1:38">
      <c r="A59" t="s">
        <v>101</v>
      </c>
      <c r="B59" s="34">
        <v>221.64</v>
      </c>
      <c r="C59" s="34">
        <v>73.36</v>
      </c>
      <c r="D59" s="93">
        <f t="shared" si="0"/>
        <v>98</v>
      </c>
      <c r="E59" s="34"/>
      <c r="F59" s="34"/>
      <c r="G59" s="34"/>
      <c r="H59" s="34"/>
      <c r="I59" s="34"/>
      <c r="J59" s="37">
        <v>13.71</v>
      </c>
      <c r="K59" s="37">
        <v>13.71</v>
      </c>
      <c r="L59" s="37">
        <v>14.06</v>
      </c>
      <c r="M59">
        <v>115.62</v>
      </c>
      <c r="N59">
        <v>271.86</v>
      </c>
      <c r="O59">
        <v>101.25</v>
      </c>
      <c r="P59">
        <v>4.9000000000000004</v>
      </c>
      <c r="Q59">
        <v>23.56</v>
      </c>
      <c r="R59" s="93">
        <v>32.67</v>
      </c>
      <c r="S59" s="93">
        <v>32.67</v>
      </c>
      <c r="T59" s="93">
        <v>32.659999999999997</v>
      </c>
      <c r="U59">
        <v>5</v>
      </c>
      <c r="V59">
        <v>101.620176</v>
      </c>
      <c r="W59">
        <v>0</v>
      </c>
      <c r="X59">
        <v>17.5</v>
      </c>
      <c r="Y59">
        <v>5.83</v>
      </c>
      <c r="Z59">
        <v>5.84</v>
      </c>
      <c r="AA59">
        <v>216.67</v>
      </c>
      <c r="AB59">
        <v>43.33</v>
      </c>
      <c r="AC59">
        <v>82.12</v>
      </c>
      <c r="AD59">
        <v>38.57</v>
      </c>
      <c r="AE59">
        <v>74</v>
      </c>
      <c r="AF59">
        <v>37</v>
      </c>
      <c r="AG59">
        <v>6.33</v>
      </c>
      <c r="AH59">
        <v>13.45</v>
      </c>
      <c r="AI59">
        <v>13.45</v>
      </c>
      <c r="AJ59">
        <v>24.79</v>
      </c>
      <c r="AK59">
        <v>172</v>
      </c>
      <c r="AL59">
        <v>73</v>
      </c>
    </row>
    <row r="60" spans="1:38">
      <c r="A60" t="s">
        <v>102</v>
      </c>
      <c r="B60" s="34">
        <v>221.64</v>
      </c>
      <c r="C60" s="34">
        <v>73.36</v>
      </c>
      <c r="D60" s="93">
        <f t="shared" si="0"/>
        <v>98</v>
      </c>
      <c r="E60" s="34"/>
      <c r="F60" s="34"/>
      <c r="G60" s="34"/>
      <c r="H60" s="34"/>
      <c r="I60" s="34"/>
      <c r="J60" s="37">
        <v>13.36</v>
      </c>
      <c r="K60" s="37">
        <v>13.36</v>
      </c>
      <c r="L60" s="37">
        <v>13.69</v>
      </c>
      <c r="M60">
        <v>115.62</v>
      </c>
      <c r="N60">
        <v>271.86</v>
      </c>
      <c r="O60">
        <v>101.25</v>
      </c>
      <c r="P60">
        <v>4.9000000000000004</v>
      </c>
      <c r="Q60">
        <v>23.38</v>
      </c>
      <c r="R60" s="93">
        <v>32.67</v>
      </c>
      <c r="S60" s="93">
        <v>32.67</v>
      </c>
      <c r="T60" s="93">
        <v>32.659999999999997</v>
      </c>
      <c r="U60">
        <v>5</v>
      </c>
      <c r="V60">
        <v>98.190287999999995</v>
      </c>
      <c r="W60">
        <v>0</v>
      </c>
      <c r="X60">
        <v>17.5</v>
      </c>
      <c r="Y60">
        <v>5.83</v>
      </c>
      <c r="Z60">
        <v>5.84</v>
      </c>
      <c r="AA60">
        <v>216.67</v>
      </c>
      <c r="AB60">
        <v>43.33</v>
      </c>
      <c r="AC60">
        <v>80.94</v>
      </c>
      <c r="AD60">
        <v>37.090000000000003</v>
      </c>
      <c r="AE60">
        <v>73</v>
      </c>
      <c r="AF60">
        <v>36</v>
      </c>
      <c r="AG60">
        <v>6.33</v>
      </c>
      <c r="AH60">
        <v>13.45</v>
      </c>
      <c r="AI60">
        <v>13.45</v>
      </c>
      <c r="AJ60">
        <v>24.79</v>
      </c>
      <c r="AK60">
        <v>168</v>
      </c>
      <c r="AL60">
        <v>72</v>
      </c>
    </row>
    <row r="61" spans="1:38">
      <c r="A61" t="s">
        <v>103</v>
      </c>
      <c r="B61" s="34">
        <v>221.64</v>
      </c>
      <c r="C61" s="34">
        <v>73.36</v>
      </c>
      <c r="D61" s="93">
        <f t="shared" si="0"/>
        <v>98</v>
      </c>
      <c r="E61" s="34"/>
      <c r="F61" s="34"/>
      <c r="G61" s="34"/>
      <c r="H61" s="34"/>
      <c r="I61" s="34"/>
      <c r="J61" s="37">
        <v>12.84</v>
      </c>
      <c r="K61" s="37">
        <v>12.84</v>
      </c>
      <c r="L61" s="37">
        <v>13.16</v>
      </c>
      <c r="M61">
        <v>115.62</v>
      </c>
      <c r="N61">
        <v>271.86</v>
      </c>
      <c r="O61">
        <v>101.25</v>
      </c>
      <c r="P61">
        <v>5.0599999999999996</v>
      </c>
      <c r="Q61">
        <v>36.54</v>
      </c>
      <c r="R61" s="93">
        <v>32.67</v>
      </c>
      <c r="S61" s="93">
        <v>32.67</v>
      </c>
      <c r="T61" s="93">
        <v>32.659999999999997</v>
      </c>
      <c r="U61">
        <v>5</v>
      </c>
      <c r="V61">
        <v>94.302431999999996</v>
      </c>
      <c r="W61">
        <v>0</v>
      </c>
      <c r="X61">
        <v>17.5</v>
      </c>
      <c r="Y61">
        <v>5.83</v>
      </c>
      <c r="Z61">
        <v>5.84</v>
      </c>
      <c r="AA61">
        <v>216.67</v>
      </c>
      <c r="AB61">
        <v>43.33</v>
      </c>
      <c r="AC61">
        <v>79.06</v>
      </c>
      <c r="AD61">
        <v>35.51</v>
      </c>
      <c r="AE61">
        <v>69</v>
      </c>
      <c r="AF61">
        <v>35</v>
      </c>
      <c r="AG61">
        <v>6.33</v>
      </c>
      <c r="AH61">
        <v>13.45</v>
      </c>
      <c r="AI61">
        <v>13.45</v>
      </c>
      <c r="AJ61">
        <v>24.79</v>
      </c>
      <c r="AK61">
        <v>165</v>
      </c>
      <c r="AL61">
        <v>70</v>
      </c>
    </row>
    <row r="62" spans="1:38">
      <c r="A62" t="s">
        <v>104</v>
      </c>
      <c r="B62" s="34">
        <v>221.64</v>
      </c>
      <c r="C62" s="34">
        <v>73.36</v>
      </c>
      <c r="D62" s="93">
        <f t="shared" si="0"/>
        <v>98</v>
      </c>
      <c r="E62" s="34"/>
      <c r="F62" s="34"/>
      <c r="G62" s="34"/>
      <c r="H62" s="34"/>
      <c r="I62" s="34"/>
      <c r="J62" s="37">
        <v>12.31</v>
      </c>
      <c r="K62" s="37">
        <v>12.31</v>
      </c>
      <c r="L62" s="37">
        <v>12.62</v>
      </c>
      <c r="M62">
        <v>115.62</v>
      </c>
      <c r="N62">
        <v>271.86</v>
      </c>
      <c r="O62">
        <v>101.25</v>
      </c>
      <c r="P62">
        <v>5.0599999999999996</v>
      </c>
      <c r="Q62">
        <v>36.61</v>
      </c>
      <c r="R62" s="93">
        <v>32.67</v>
      </c>
      <c r="S62" s="93">
        <v>32.67</v>
      </c>
      <c r="T62" s="93">
        <v>32.659999999999997</v>
      </c>
      <c r="U62">
        <v>5</v>
      </c>
      <c r="V62">
        <v>89.430431999999996</v>
      </c>
      <c r="W62">
        <v>0</v>
      </c>
      <c r="X62">
        <v>17.5</v>
      </c>
      <c r="Y62">
        <v>5.83</v>
      </c>
      <c r="Z62">
        <v>5.84</v>
      </c>
      <c r="AA62">
        <v>208.33</v>
      </c>
      <c r="AB62">
        <v>41.67</v>
      </c>
      <c r="AC62">
        <v>77.3</v>
      </c>
      <c r="AD62">
        <v>33.83</v>
      </c>
      <c r="AE62">
        <v>67</v>
      </c>
      <c r="AF62">
        <v>34</v>
      </c>
      <c r="AG62">
        <v>6.33</v>
      </c>
      <c r="AH62">
        <v>13.45</v>
      </c>
      <c r="AI62">
        <v>13.45</v>
      </c>
      <c r="AJ62">
        <v>24.79</v>
      </c>
      <c r="AK62">
        <v>158</v>
      </c>
      <c r="AL62">
        <v>67</v>
      </c>
    </row>
    <row r="63" spans="1:38">
      <c r="A63" t="s">
        <v>105</v>
      </c>
      <c r="B63" s="34">
        <v>221.64</v>
      </c>
      <c r="C63" s="34">
        <v>73.36</v>
      </c>
      <c r="D63" s="93">
        <f t="shared" si="0"/>
        <v>98</v>
      </c>
      <c r="E63" s="34"/>
      <c r="F63" s="34"/>
      <c r="G63" s="34"/>
      <c r="H63" s="34"/>
      <c r="I63" s="34"/>
      <c r="J63" s="37">
        <v>11.84</v>
      </c>
      <c r="K63" s="37">
        <v>11.84</v>
      </c>
      <c r="L63" s="37">
        <v>12.14</v>
      </c>
      <c r="M63">
        <v>115.62</v>
      </c>
      <c r="N63">
        <v>271.86</v>
      </c>
      <c r="O63">
        <v>101.25</v>
      </c>
      <c r="P63">
        <v>5.21</v>
      </c>
      <c r="Q63">
        <v>37.01</v>
      </c>
      <c r="R63" s="93">
        <v>32.67</v>
      </c>
      <c r="S63" s="93">
        <v>32.67</v>
      </c>
      <c r="T63" s="93">
        <v>32.659999999999997</v>
      </c>
      <c r="U63">
        <v>5.23</v>
      </c>
      <c r="V63">
        <v>89.284272000000001</v>
      </c>
      <c r="W63">
        <v>0</v>
      </c>
      <c r="X63">
        <v>17.5</v>
      </c>
      <c r="Y63">
        <v>5.83</v>
      </c>
      <c r="Z63">
        <v>5.84</v>
      </c>
      <c r="AA63">
        <v>194.19</v>
      </c>
      <c r="AB63">
        <v>38.840000000000003</v>
      </c>
      <c r="AC63">
        <v>73.34</v>
      </c>
      <c r="AD63">
        <v>32.200000000000003</v>
      </c>
      <c r="AE63">
        <v>65</v>
      </c>
      <c r="AF63">
        <v>33</v>
      </c>
      <c r="AG63">
        <v>6.33</v>
      </c>
      <c r="AH63">
        <v>14.12</v>
      </c>
      <c r="AI63">
        <v>14.12</v>
      </c>
      <c r="AJ63">
        <v>25.76</v>
      </c>
      <c r="AK63">
        <v>151</v>
      </c>
      <c r="AL63">
        <v>64</v>
      </c>
    </row>
    <row r="64" spans="1:38">
      <c r="A64" t="s">
        <v>106</v>
      </c>
      <c r="B64" s="34">
        <v>221.64</v>
      </c>
      <c r="C64" s="34">
        <v>73.36</v>
      </c>
      <c r="D64" s="93">
        <f t="shared" si="0"/>
        <v>98</v>
      </c>
      <c r="E64" s="34"/>
      <c r="F64" s="34"/>
      <c r="G64" s="34"/>
      <c r="H64" s="34"/>
      <c r="I64" s="34"/>
      <c r="J64" s="37">
        <v>11.34</v>
      </c>
      <c r="K64" s="37">
        <v>11.34</v>
      </c>
      <c r="L64" s="37">
        <v>11.62</v>
      </c>
      <c r="M64">
        <v>115.62</v>
      </c>
      <c r="N64">
        <v>271.86</v>
      </c>
      <c r="O64">
        <v>101.25</v>
      </c>
      <c r="P64">
        <v>5.21</v>
      </c>
      <c r="Q64">
        <v>37.619999999999997</v>
      </c>
      <c r="R64" s="93">
        <v>32.67</v>
      </c>
      <c r="S64" s="93">
        <v>32.67</v>
      </c>
      <c r="T64" s="93">
        <v>32.659999999999997</v>
      </c>
      <c r="U64">
        <v>5.23</v>
      </c>
      <c r="V64">
        <v>80.787503999999998</v>
      </c>
      <c r="W64">
        <v>0</v>
      </c>
      <c r="X64">
        <v>17.5</v>
      </c>
      <c r="Y64">
        <v>5.83</v>
      </c>
      <c r="Z64">
        <v>5.84</v>
      </c>
      <c r="AA64">
        <v>181.26</v>
      </c>
      <c r="AB64">
        <v>36.25</v>
      </c>
      <c r="AC64">
        <v>68.94</v>
      </c>
      <c r="AD64">
        <v>30.46</v>
      </c>
      <c r="AE64">
        <v>61</v>
      </c>
      <c r="AF64">
        <v>31</v>
      </c>
      <c r="AG64">
        <v>7</v>
      </c>
      <c r="AH64">
        <v>14.51</v>
      </c>
      <c r="AI64">
        <v>14.51</v>
      </c>
      <c r="AJ64">
        <v>25.76</v>
      </c>
      <c r="AK64">
        <v>144</v>
      </c>
      <c r="AL64">
        <v>61</v>
      </c>
    </row>
    <row r="65" spans="1:38">
      <c r="A65" t="s">
        <v>107</v>
      </c>
      <c r="B65" s="34">
        <v>221.64</v>
      </c>
      <c r="C65" s="34">
        <v>73.36</v>
      </c>
      <c r="D65" s="93">
        <f t="shared" si="0"/>
        <v>98</v>
      </c>
      <c r="E65" s="34"/>
      <c r="F65" s="34"/>
      <c r="G65" s="34"/>
      <c r="H65" s="34"/>
      <c r="I65" s="34"/>
      <c r="J65" s="37">
        <v>10.62</v>
      </c>
      <c r="K65" s="37">
        <v>10.62</v>
      </c>
      <c r="L65" s="37">
        <v>10.89</v>
      </c>
      <c r="M65">
        <v>115.62</v>
      </c>
      <c r="N65">
        <v>271.86</v>
      </c>
      <c r="O65">
        <v>101.25</v>
      </c>
      <c r="P65">
        <v>5.21</v>
      </c>
      <c r="Q65">
        <v>37.950000000000003</v>
      </c>
      <c r="R65" s="93">
        <v>32.67</v>
      </c>
      <c r="S65" s="93">
        <v>32.67</v>
      </c>
      <c r="T65" s="93">
        <v>32.659999999999997</v>
      </c>
      <c r="U65">
        <v>5.23</v>
      </c>
      <c r="V65">
        <v>71.803535999999994</v>
      </c>
      <c r="W65">
        <v>0</v>
      </c>
      <c r="X65">
        <v>17.5</v>
      </c>
      <c r="Y65">
        <v>5.83</v>
      </c>
      <c r="Z65">
        <v>5.84</v>
      </c>
      <c r="AA65">
        <v>168.45</v>
      </c>
      <c r="AB65">
        <v>33.69</v>
      </c>
      <c r="AC65">
        <v>64.12</v>
      </c>
      <c r="AD65">
        <v>28.51</v>
      </c>
      <c r="AE65">
        <v>57</v>
      </c>
      <c r="AF65">
        <v>28</v>
      </c>
      <c r="AG65">
        <v>7</v>
      </c>
      <c r="AH65">
        <v>14.84</v>
      </c>
      <c r="AI65">
        <v>14.84</v>
      </c>
      <c r="AJ65">
        <v>25.76</v>
      </c>
      <c r="AK65">
        <v>130</v>
      </c>
      <c r="AL65">
        <v>55</v>
      </c>
    </row>
    <row r="66" spans="1:38">
      <c r="A66" t="s">
        <v>108</v>
      </c>
      <c r="B66" s="34">
        <v>221.64</v>
      </c>
      <c r="C66" s="34">
        <v>73.36</v>
      </c>
      <c r="D66" s="93">
        <f t="shared" si="0"/>
        <v>98</v>
      </c>
      <c r="E66" s="34"/>
      <c r="F66" s="34"/>
      <c r="G66" s="34"/>
      <c r="H66" s="34"/>
      <c r="I66" s="34"/>
      <c r="J66" s="37">
        <v>9.81</v>
      </c>
      <c r="K66" s="37">
        <v>9.81</v>
      </c>
      <c r="L66" s="37">
        <v>10.06</v>
      </c>
      <c r="M66">
        <v>115.62</v>
      </c>
      <c r="N66">
        <v>271.86</v>
      </c>
      <c r="O66">
        <v>101.25</v>
      </c>
      <c r="P66">
        <v>5.21</v>
      </c>
      <c r="Q66">
        <v>43.03</v>
      </c>
      <c r="R66" s="93">
        <v>32.67</v>
      </c>
      <c r="S66" s="93">
        <v>32.67</v>
      </c>
      <c r="T66" s="93">
        <v>32.659999999999997</v>
      </c>
      <c r="U66">
        <v>5.23</v>
      </c>
      <c r="V66">
        <v>62.585712000000001</v>
      </c>
      <c r="W66">
        <v>0</v>
      </c>
      <c r="X66">
        <v>17.5</v>
      </c>
      <c r="Y66">
        <v>5.83</v>
      </c>
      <c r="Z66">
        <v>5.84</v>
      </c>
      <c r="AA66">
        <v>153.35</v>
      </c>
      <c r="AB66">
        <v>30.67</v>
      </c>
      <c r="AC66">
        <v>58.67</v>
      </c>
      <c r="AD66">
        <v>26.37</v>
      </c>
      <c r="AE66">
        <v>53</v>
      </c>
      <c r="AF66">
        <v>26</v>
      </c>
      <c r="AG66">
        <v>7</v>
      </c>
      <c r="AH66">
        <v>15</v>
      </c>
      <c r="AI66">
        <v>15</v>
      </c>
      <c r="AJ66">
        <v>25.76</v>
      </c>
      <c r="AK66">
        <v>119</v>
      </c>
      <c r="AL66">
        <v>51</v>
      </c>
    </row>
    <row r="67" spans="1:38">
      <c r="A67" t="s">
        <v>109</v>
      </c>
      <c r="B67" s="34">
        <v>221.64</v>
      </c>
      <c r="C67" s="34">
        <v>73.36</v>
      </c>
      <c r="D67" s="93">
        <f t="shared" si="0"/>
        <v>98</v>
      </c>
      <c r="E67" s="34"/>
      <c r="F67" s="34"/>
      <c r="G67" s="34"/>
      <c r="H67" s="34"/>
      <c r="I67" s="34"/>
      <c r="J67" s="37">
        <v>8.83</v>
      </c>
      <c r="K67" s="37">
        <v>8.83</v>
      </c>
      <c r="L67" s="37">
        <v>9.06</v>
      </c>
      <c r="M67">
        <v>115.62</v>
      </c>
      <c r="N67">
        <v>271.86</v>
      </c>
      <c r="O67">
        <v>101.25</v>
      </c>
      <c r="P67">
        <v>5.44</v>
      </c>
      <c r="Q67">
        <v>43.12</v>
      </c>
      <c r="R67" s="93">
        <v>32.67</v>
      </c>
      <c r="S67" s="93">
        <v>32.67</v>
      </c>
      <c r="T67" s="93">
        <v>32.659999999999997</v>
      </c>
      <c r="U67">
        <v>5.23</v>
      </c>
      <c r="V67">
        <v>53.046335999999997</v>
      </c>
      <c r="W67">
        <v>0</v>
      </c>
      <c r="X67">
        <v>17.5</v>
      </c>
      <c r="Y67">
        <v>5.83</v>
      </c>
      <c r="Z67">
        <v>5.84</v>
      </c>
      <c r="AA67">
        <v>136.93</v>
      </c>
      <c r="AB67">
        <v>27.39</v>
      </c>
      <c r="AC67">
        <v>53.1</v>
      </c>
      <c r="AD67">
        <v>23.89</v>
      </c>
      <c r="AE67">
        <v>49</v>
      </c>
      <c r="AF67">
        <v>25</v>
      </c>
      <c r="AG67">
        <v>7</v>
      </c>
      <c r="AH67">
        <v>15</v>
      </c>
      <c r="AI67">
        <v>15</v>
      </c>
      <c r="AJ67">
        <v>25.76</v>
      </c>
      <c r="AK67">
        <v>105</v>
      </c>
      <c r="AL67">
        <v>45</v>
      </c>
    </row>
    <row r="68" spans="1:38">
      <c r="A68" t="s">
        <v>110</v>
      </c>
      <c r="B68" s="34">
        <v>221.64</v>
      </c>
      <c r="C68" s="34">
        <v>73.36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7.81</v>
      </c>
      <c r="K68" s="37">
        <v>7.81</v>
      </c>
      <c r="L68" s="37">
        <v>8</v>
      </c>
      <c r="M68">
        <v>115.62</v>
      </c>
      <c r="N68">
        <v>271.86</v>
      </c>
      <c r="O68">
        <v>101.25</v>
      </c>
      <c r="P68">
        <v>5.44</v>
      </c>
      <c r="Q68">
        <v>43.16</v>
      </c>
      <c r="R68" s="93">
        <v>32.67</v>
      </c>
      <c r="S68" s="93">
        <v>32.67</v>
      </c>
      <c r="T68" s="93">
        <v>32.659999999999997</v>
      </c>
      <c r="U68">
        <v>5.23</v>
      </c>
      <c r="V68">
        <v>43.273103999999996</v>
      </c>
      <c r="W68">
        <v>0</v>
      </c>
      <c r="X68">
        <v>17.5</v>
      </c>
      <c r="Y68">
        <v>5.83</v>
      </c>
      <c r="Z68">
        <v>5.84</v>
      </c>
      <c r="AA68">
        <v>121.7</v>
      </c>
      <c r="AB68">
        <v>24.34</v>
      </c>
      <c r="AC68">
        <v>47.22</v>
      </c>
      <c r="AD68">
        <v>21.07</v>
      </c>
      <c r="AE68">
        <v>45</v>
      </c>
      <c r="AF68">
        <v>23</v>
      </c>
      <c r="AG68">
        <v>7</v>
      </c>
      <c r="AH68">
        <v>15</v>
      </c>
      <c r="AI68">
        <v>15</v>
      </c>
      <c r="AJ68">
        <v>25.76</v>
      </c>
      <c r="AK68">
        <v>91</v>
      </c>
      <c r="AL68">
        <v>39</v>
      </c>
    </row>
    <row r="69" spans="1:38">
      <c r="A69" t="s">
        <v>111</v>
      </c>
      <c r="B69" s="34">
        <v>221.64</v>
      </c>
      <c r="C69" s="34">
        <v>73.36</v>
      </c>
      <c r="D69" s="93">
        <f t="shared" si="1"/>
        <v>97.64</v>
      </c>
      <c r="E69" s="34"/>
      <c r="F69" s="34"/>
      <c r="G69" s="34"/>
      <c r="H69" s="34"/>
      <c r="I69" s="34"/>
      <c r="J69" s="37">
        <v>6.81</v>
      </c>
      <c r="K69" s="37">
        <v>6.81</v>
      </c>
      <c r="L69" s="37">
        <v>6.97</v>
      </c>
      <c r="M69">
        <v>115.62</v>
      </c>
      <c r="N69">
        <v>271.86</v>
      </c>
      <c r="O69">
        <v>101.25</v>
      </c>
      <c r="P69">
        <v>5.44</v>
      </c>
      <c r="Q69">
        <v>43.13</v>
      </c>
      <c r="R69" s="93">
        <v>33</v>
      </c>
      <c r="S69" s="93">
        <v>31.64</v>
      </c>
      <c r="T69" s="93">
        <v>33</v>
      </c>
      <c r="U69">
        <v>5.23</v>
      </c>
      <c r="V69">
        <v>34.93224</v>
      </c>
      <c r="W69">
        <v>0</v>
      </c>
      <c r="X69">
        <v>17.5</v>
      </c>
      <c r="Y69">
        <v>5.83</v>
      </c>
      <c r="Z69">
        <v>5.84</v>
      </c>
      <c r="AA69">
        <v>105.94</v>
      </c>
      <c r="AB69">
        <v>21.19</v>
      </c>
      <c r="AC69">
        <v>41.22</v>
      </c>
      <c r="AD69">
        <v>17.97</v>
      </c>
      <c r="AE69">
        <v>42</v>
      </c>
      <c r="AF69">
        <v>21</v>
      </c>
      <c r="AG69">
        <v>7</v>
      </c>
      <c r="AH69">
        <v>15</v>
      </c>
      <c r="AI69">
        <v>15</v>
      </c>
      <c r="AJ69">
        <v>25.76</v>
      </c>
      <c r="AK69">
        <v>77</v>
      </c>
      <c r="AL69">
        <v>33</v>
      </c>
    </row>
    <row r="70" spans="1:38">
      <c r="A70" t="s">
        <v>112</v>
      </c>
      <c r="B70" s="34">
        <v>221.64</v>
      </c>
      <c r="C70" s="34">
        <v>73.36</v>
      </c>
      <c r="D70" s="93">
        <f t="shared" si="1"/>
        <v>85.289999999999992</v>
      </c>
      <c r="E70" s="34"/>
      <c r="F70" s="34"/>
      <c r="G70" s="34"/>
      <c r="H70" s="34"/>
      <c r="I70" s="34"/>
      <c r="J70" s="37">
        <v>5.75</v>
      </c>
      <c r="K70" s="37">
        <v>5.75</v>
      </c>
      <c r="L70" s="37">
        <v>5.89</v>
      </c>
      <c r="M70">
        <v>115.62</v>
      </c>
      <c r="N70">
        <v>271.86</v>
      </c>
      <c r="O70">
        <v>101.25</v>
      </c>
      <c r="P70">
        <v>5.44</v>
      </c>
      <c r="Q70">
        <v>43.08</v>
      </c>
      <c r="R70" s="93">
        <v>33</v>
      </c>
      <c r="S70" s="93">
        <v>19.29</v>
      </c>
      <c r="T70" s="93">
        <v>33</v>
      </c>
      <c r="U70">
        <v>5.23</v>
      </c>
      <c r="V70">
        <v>26.766767999999999</v>
      </c>
      <c r="W70">
        <v>0</v>
      </c>
      <c r="X70">
        <v>17.5</v>
      </c>
      <c r="Y70">
        <v>5.83</v>
      </c>
      <c r="Z70">
        <v>5.84</v>
      </c>
      <c r="AA70">
        <v>85.32</v>
      </c>
      <c r="AB70">
        <v>17.059999999999999</v>
      </c>
      <c r="AC70">
        <v>34.89</v>
      </c>
      <c r="AD70">
        <v>15.4</v>
      </c>
      <c r="AE70">
        <v>39</v>
      </c>
      <c r="AF70">
        <v>19</v>
      </c>
      <c r="AG70">
        <v>7</v>
      </c>
      <c r="AH70">
        <v>15</v>
      </c>
      <c r="AI70">
        <v>15</v>
      </c>
      <c r="AJ70">
        <v>25.76</v>
      </c>
      <c r="AK70">
        <v>63</v>
      </c>
      <c r="AL70">
        <v>27</v>
      </c>
    </row>
    <row r="71" spans="1:38">
      <c r="A71" t="s">
        <v>113</v>
      </c>
      <c r="B71" s="34">
        <v>221.64</v>
      </c>
      <c r="C71" s="34">
        <v>73.36</v>
      </c>
      <c r="D71" s="93">
        <f t="shared" si="1"/>
        <v>69.819999999999993</v>
      </c>
      <c r="E71" s="34"/>
      <c r="F71" s="34"/>
      <c r="G71" s="34"/>
      <c r="H71" s="34"/>
      <c r="I71" s="34"/>
      <c r="J71" s="37">
        <v>4.6900000000000004</v>
      </c>
      <c r="K71" s="37">
        <v>4.6900000000000004</v>
      </c>
      <c r="L71" s="37">
        <v>4.8099999999999996</v>
      </c>
      <c r="M71">
        <v>115.62</v>
      </c>
      <c r="N71">
        <v>271.86</v>
      </c>
      <c r="O71">
        <v>101.25</v>
      </c>
      <c r="P71">
        <v>5.44</v>
      </c>
      <c r="Q71">
        <v>43.03</v>
      </c>
      <c r="R71" s="93">
        <v>22.31</v>
      </c>
      <c r="S71" s="93">
        <v>15.44</v>
      </c>
      <c r="T71" s="93">
        <v>32.07</v>
      </c>
      <c r="U71">
        <v>5.38</v>
      </c>
      <c r="V71">
        <v>16.282223999999999</v>
      </c>
      <c r="W71">
        <v>0</v>
      </c>
      <c r="X71">
        <v>17.5</v>
      </c>
      <c r="Y71">
        <v>5.83</v>
      </c>
      <c r="Z71">
        <v>5.84</v>
      </c>
      <c r="AA71">
        <v>71.959999999999994</v>
      </c>
      <c r="AB71">
        <v>14.39</v>
      </c>
      <c r="AC71">
        <v>28.39</v>
      </c>
      <c r="AD71">
        <v>11.54</v>
      </c>
      <c r="AE71">
        <v>35</v>
      </c>
      <c r="AF71">
        <v>17</v>
      </c>
      <c r="AG71">
        <v>7</v>
      </c>
      <c r="AH71">
        <v>15</v>
      </c>
      <c r="AI71">
        <v>15</v>
      </c>
      <c r="AJ71">
        <v>25.76</v>
      </c>
      <c r="AK71">
        <v>53</v>
      </c>
      <c r="AL71">
        <v>22</v>
      </c>
    </row>
    <row r="72" spans="1:38">
      <c r="A72" t="s">
        <v>114</v>
      </c>
      <c r="B72" s="34">
        <v>221.64</v>
      </c>
      <c r="C72" s="34">
        <v>73.36</v>
      </c>
      <c r="D72" s="93">
        <f t="shared" si="1"/>
        <v>39.200000000000003</v>
      </c>
      <c r="E72" s="34"/>
      <c r="F72" s="34"/>
      <c r="G72" s="34"/>
      <c r="H72" s="34"/>
      <c r="I72" s="34"/>
      <c r="J72" s="37">
        <v>3.61</v>
      </c>
      <c r="K72" s="37">
        <v>3.61</v>
      </c>
      <c r="L72" s="37">
        <v>3.7</v>
      </c>
      <c r="M72">
        <v>115.62</v>
      </c>
      <c r="N72">
        <v>271.86</v>
      </c>
      <c r="O72">
        <v>101.25</v>
      </c>
      <c r="P72">
        <v>5.44</v>
      </c>
      <c r="Q72">
        <v>43.1</v>
      </c>
      <c r="R72" s="93">
        <v>10.4</v>
      </c>
      <c r="S72" s="93">
        <v>11.58</v>
      </c>
      <c r="T72" s="93">
        <v>17.22</v>
      </c>
      <c r="U72">
        <v>5.38</v>
      </c>
      <c r="V72">
        <v>9.5491200000000003</v>
      </c>
      <c r="W72">
        <v>0</v>
      </c>
      <c r="X72">
        <v>18.3</v>
      </c>
      <c r="Y72">
        <v>6.1</v>
      </c>
      <c r="Z72">
        <v>6.1</v>
      </c>
      <c r="AA72">
        <v>54.28</v>
      </c>
      <c r="AB72">
        <v>10.85</v>
      </c>
      <c r="AC72">
        <v>22.07</v>
      </c>
      <c r="AD72">
        <v>8</v>
      </c>
      <c r="AE72">
        <v>31</v>
      </c>
      <c r="AF72">
        <v>15</v>
      </c>
      <c r="AG72">
        <v>7</v>
      </c>
      <c r="AH72">
        <v>15.1</v>
      </c>
      <c r="AI72">
        <v>15.1</v>
      </c>
      <c r="AJ72">
        <v>25.76</v>
      </c>
      <c r="AK72">
        <v>42</v>
      </c>
      <c r="AL72">
        <v>18</v>
      </c>
    </row>
    <row r="73" spans="1:38">
      <c r="A73" t="s">
        <v>115</v>
      </c>
      <c r="B73" s="34">
        <v>230.21</v>
      </c>
      <c r="C73" s="34">
        <v>73.36</v>
      </c>
      <c r="D73" s="93">
        <f t="shared" si="1"/>
        <v>14.32</v>
      </c>
      <c r="E73" s="34"/>
      <c r="F73" s="34"/>
      <c r="G73" s="34"/>
      <c r="H73" s="34"/>
      <c r="I73" s="34"/>
      <c r="J73" s="37">
        <v>2.69</v>
      </c>
      <c r="K73" s="37">
        <v>2.69</v>
      </c>
      <c r="L73" s="37">
        <v>2.76</v>
      </c>
      <c r="M73">
        <v>115.62</v>
      </c>
      <c r="N73">
        <v>271.86</v>
      </c>
      <c r="O73">
        <v>101.25</v>
      </c>
      <c r="P73">
        <v>5.6</v>
      </c>
      <c r="Q73">
        <v>43.11</v>
      </c>
      <c r="R73" s="93">
        <v>0.36</v>
      </c>
      <c r="S73" s="93">
        <v>6.75</v>
      </c>
      <c r="T73" s="93">
        <v>7.21</v>
      </c>
      <c r="U73">
        <v>5.38</v>
      </c>
      <c r="V73">
        <v>4.1412000000000004</v>
      </c>
      <c r="W73">
        <v>0</v>
      </c>
      <c r="X73">
        <v>18.5</v>
      </c>
      <c r="Y73">
        <v>6.17</v>
      </c>
      <c r="Z73">
        <v>6.15</v>
      </c>
      <c r="AA73">
        <v>38.18</v>
      </c>
      <c r="AB73">
        <v>7.63</v>
      </c>
      <c r="AC73">
        <v>15.78</v>
      </c>
      <c r="AD73">
        <v>5.97</v>
      </c>
      <c r="AE73">
        <v>25</v>
      </c>
      <c r="AF73">
        <v>12</v>
      </c>
      <c r="AG73">
        <v>7</v>
      </c>
      <c r="AH73">
        <v>15.76</v>
      </c>
      <c r="AI73">
        <v>15.76</v>
      </c>
      <c r="AJ73">
        <v>25.76</v>
      </c>
      <c r="AK73">
        <v>32</v>
      </c>
      <c r="AL73">
        <v>13</v>
      </c>
    </row>
    <row r="74" spans="1:38">
      <c r="A74" t="s">
        <v>116</v>
      </c>
      <c r="B74" s="34">
        <v>230.21</v>
      </c>
      <c r="C74" s="34">
        <v>73.36</v>
      </c>
      <c r="D74" s="93">
        <f t="shared" si="1"/>
        <v>3.3</v>
      </c>
      <c r="E74" s="34"/>
      <c r="F74" s="34"/>
      <c r="G74" s="34"/>
      <c r="H74" s="34"/>
      <c r="I74" s="34"/>
      <c r="J74" s="37">
        <v>1.83</v>
      </c>
      <c r="K74" s="37">
        <v>1.83</v>
      </c>
      <c r="L74" s="37">
        <v>1.88</v>
      </c>
      <c r="M74">
        <v>115.62</v>
      </c>
      <c r="N74">
        <v>271.86</v>
      </c>
      <c r="O74">
        <v>101.25</v>
      </c>
      <c r="P74">
        <v>5.6</v>
      </c>
      <c r="Q74">
        <v>43.19</v>
      </c>
      <c r="R74" s="93">
        <v>0</v>
      </c>
      <c r="S74" s="93">
        <v>2.08</v>
      </c>
      <c r="T74" s="93">
        <v>1.22</v>
      </c>
      <c r="U74">
        <v>5.38</v>
      </c>
      <c r="V74">
        <v>1.5005759999999999</v>
      </c>
      <c r="W74">
        <v>0</v>
      </c>
      <c r="X74">
        <v>18.829999999999998</v>
      </c>
      <c r="Y74">
        <v>6.28</v>
      </c>
      <c r="Z74">
        <v>6.27</v>
      </c>
      <c r="AA74">
        <v>18.78</v>
      </c>
      <c r="AB74">
        <v>3.75</v>
      </c>
      <c r="AC74">
        <v>10.17</v>
      </c>
      <c r="AD74">
        <v>3.6</v>
      </c>
      <c r="AE74">
        <v>17</v>
      </c>
      <c r="AF74">
        <v>9</v>
      </c>
      <c r="AG74">
        <v>7</v>
      </c>
      <c r="AH74">
        <v>16.170000000000002</v>
      </c>
      <c r="AI74">
        <v>16.170000000000002</v>
      </c>
      <c r="AJ74">
        <v>25.76</v>
      </c>
      <c r="AK74">
        <v>21</v>
      </c>
      <c r="AL74">
        <v>9</v>
      </c>
    </row>
    <row r="75" spans="1:38">
      <c r="A75" t="s">
        <v>117</v>
      </c>
      <c r="B75" s="34">
        <v>230.21</v>
      </c>
      <c r="C75" s="34">
        <v>73.36</v>
      </c>
      <c r="D75" s="93">
        <f t="shared" si="1"/>
        <v>0</v>
      </c>
      <c r="E75" s="34"/>
      <c r="F75" s="34"/>
      <c r="G75" s="34"/>
      <c r="H75" s="34"/>
      <c r="I75" s="34"/>
      <c r="J75" s="37">
        <v>1.1100000000000001</v>
      </c>
      <c r="K75" s="37">
        <v>1.1100000000000001</v>
      </c>
      <c r="L75" s="37">
        <v>1.1399999999999999</v>
      </c>
      <c r="M75">
        <v>115.62</v>
      </c>
      <c r="N75">
        <v>271.86</v>
      </c>
      <c r="O75">
        <v>101.25</v>
      </c>
      <c r="P75">
        <v>5.6</v>
      </c>
      <c r="Q75">
        <v>43.05</v>
      </c>
      <c r="R75" s="93">
        <v>0</v>
      </c>
      <c r="S75" s="93">
        <v>0</v>
      </c>
      <c r="T75" s="93">
        <v>0</v>
      </c>
      <c r="U75">
        <v>5.38</v>
      </c>
      <c r="V75">
        <v>0.15590399999999999</v>
      </c>
      <c r="W75">
        <v>0</v>
      </c>
      <c r="X75">
        <v>19.32</v>
      </c>
      <c r="Y75">
        <v>6.44</v>
      </c>
      <c r="Z75">
        <v>6.43</v>
      </c>
      <c r="AA75">
        <v>10.56</v>
      </c>
      <c r="AB75">
        <v>2.11</v>
      </c>
      <c r="AC75">
        <v>0.93</v>
      </c>
      <c r="AD75">
        <v>1.93</v>
      </c>
      <c r="AE75">
        <v>9</v>
      </c>
      <c r="AF75">
        <v>5</v>
      </c>
      <c r="AG75">
        <v>7</v>
      </c>
      <c r="AH75">
        <v>17.059999999999999</v>
      </c>
      <c r="AI75">
        <v>17.059999999999999</v>
      </c>
      <c r="AJ75">
        <v>25.76</v>
      </c>
      <c r="AK75">
        <v>11</v>
      </c>
      <c r="AL75">
        <v>4</v>
      </c>
    </row>
    <row r="76" spans="1:38">
      <c r="A76" t="s">
        <v>118</v>
      </c>
      <c r="B76" s="34">
        <v>230.21</v>
      </c>
      <c r="C76" s="34">
        <v>73.36</v>
      </c>
      <c r="D76" s="93">
        <f t="shared" si="1"/>
        <v>0</v>
      </c>
      <c r="E76" s="34"/>
      <c r="F76" s="34"/>
      <c r="G76" s="34"/>
      <c r="H76" s="34"/>
      <c r="I76" s="34"/>
      <c r="J76" s="37">
        <v>0.55000000000000004</v>
      </c>
      <c r="K76" s="37">
        <v>0.55000000000000004</v>
      </c>
      <c r="L76" s="37">
        <v>0.56000000000000005</v>
      </c>
      <c r="M76">
        <v>115.62</v>
      </c>
      <c r="N76">
        <v>271.86</v>
      </c>
      <c r="O76">
        <v>101.25</v>
      </c>
      <c r="P76">
        <v>5.6</v>
      </c>
      <c r="Q76">
        <v>43.16</v>
      </c>
      <c r="R76" s="93">
        <v>0</v>
      </c>
      <c r="S76" s="93">
        <v>0</v>
      </c>
      <c r="T76" s="93">
        <v>0</v>
      </c>
      <c r="U76">
        <v>5.38</v>
      </c>
      <c r="V76">
        <v>0</v>
      </c>
      <c r="W76">
        <v>0</v>
      </c>
      <c r="X76">
        <v>20.89</v>
      </c>
      <c r="Y76">
        <v>6.96</v>
      </c>
      <c r="Z76">
        <v>6.97</v>
      </c>
      <c r="AA76">
        <v>4.6900000000000004</v>
      </c>
      <c r="AB76">
        <v>0.94</v>
      </c>
      <c r="AC76">
        <v>0.31</v>
      </c>
      <c r="AD76">
        <v>0.68</v>
      </c>
      <c r="AE76">
        <v>3</v>
      </c>
      <c r="AF76">
        <v>2</v>
      </c>
      <c r="AG76">
        <v>9.49</v>
      </c>
      <c r="AH76">
        <v>23.24</v>
      </c>
      <c r="AI76">
        <v>23.24</v>
      </c>
      <c r="AJ76">
        <v>25.76</v>
      </c>
      <c r="AK76">
        <v>4</v>
      </c>
      <c r="AL76">
        <v>1</v>
      </c>
    </row>
    <row r="77" spans="1:38">
      <c r="A77" t="s">
        <v>119</v>
      </c>
      <c r="B77" s="34">
        <v>230.21</v>
      </c>
      <c r="C77" s="34">
        <v>73.36</v>
      </c>
      <c r="D77" s="93">
        <f t="shared" si="1"/>
        <v>0</v>
      </c>
      <c r="E77" s="34"/>
      <c r="F77" s="34"/>
      <c r="G77" s="34"/>
      <c r="H77" s="34"/>
      <c r="I77" s="34"/>
      <c r="J77" s="37">
        <v>0.14000000000000001</v>
      </c>
      <c r="K77" s="37">
        <v>0.14000000000000001</v>
      </c>
      <c r="L77" s="37">
        <v>0.14000000000000001</v>
      </c>
      <c r="M77">
        <v>115.62</v>
      </c>
      <c r="N77">
        <v>271.86</v>
      </c>
      <c r="O77">
        <v>101.25</v>
      </c>
      <c r="P77">
        <v>5.6</v>
      </c>
      <c r="Q77">
        <v>43.15</v>
      </c>
      <c r="R77" s="93">
        <v>0</v>
      </c>
      <c r="S77" s="93">
        <v>0</v>
      </c>
      <c r="T77" s="93">
        <v>0</v>
      </c>
      <c r="U77">
        <v>5.38</v>
      </c>
      <c r="V77">
        <v>0</v>
      </c>
      <c r="W77">
        <v>0</v>
      </c>
      <c r="X77">
        <v>36.200000000000003</v>
      </c>
      <c r="Y77">
        <v>12.07</v>
      </c>
      <c r="Z77">
        <v>12.06</v>
      </c>
      <c r="AA77">
        <v>1.0900000000000001</v>
      </c>
      <c r="AB77">
        <v>0.22</v>
      </c>
      <c r="AC77">
        <v>0</v>
      </c>
      <c r="AD77">
        <v>0</v>
      </c>
      <c r="AE77">
        <v>1</v>
      </c>
      <c r="AF77">
        <v>0</v>
      </c>
      <c r="AG77">
        <v>9.93</v>
      </c>
      <c r="AH77">
        <v>23.89</v>
      </c>
      <c r="AI77">
        <v>23.89</v>
      </c>
      <c r="AJ77">
        <v>25.76</v>
      </c>
      <c r="AK77">
        <v>0</v>
      </c>
      <c r="AL77">
        <v>0</v>
      </c>
    </row>
    <row r="78" spans="1:38">
      <c r="A78" t="s">
        <v>120</v>
      </c>
      <c r="B78" s="34">
        <v>230.21</v>
      </c>
      <c r="C78" s="34">
        <v>73.36</v>
      </c>
      <c r="D78" s="93">
        <f t="shared" si="1"/>
        <v>0</v>
      </c>
      <c r="E78" s="34"/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115.62</v>
      </c>
      <c r="N78">
        <v>271.86</v>
      </c>
      <c r="O78">
        <v>101.25</v>
      </c>
      <c r="P78">
        <v>5.6</v>
      </c>
      <c r="Q78">
        <v>43.04</v>
      </c>
      <c r="R78" s="93">
        <v>0</v>
      </c>
      <c r="S78" s="93">
        <v>0</v>
      </c>
      <c r="T78" s="93">
        <v>0</v>
      </c>
      <c r="U78">
        <v>5.38</v>
      </c>
      <c r="V78">
        <v>0</v>
      </c>
      <c r="W78">
        <v>0</v>
      </c>
      <c r="X78">
        <v>36.82</v>
      </c>
      <c r="Y78">
        <v>12.27</v>
      </c>
      <c r="Z78">
        <v>12.28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10.42</v>
      </c>
      <c r="AH78">
        <v>24.16</v>
      </c>
      <c r="AI78">
        <v>24.16</v>
      </c>
      <c r="AJ78">
        <v>25.76</v>
      </c>
      <c r="AK78">
        <v>0</v>
      </c>
      <c r="AL78">
        <v>0</v>
      </c>
    </row>
    <row r="79" spans="1:38">
      <c r="A79" t="s">
        <v>121</v>
      </c>
      <c r="B79" s="34">
        <v>230.21</v>
      </c>
      <c r="C79" s="34">
        <v>73.36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115.62</v>
      </c>
      <c r="N79">
        <v>271.86</v>
      </c>
      <c r="O79">
        <v>101.25</v>
      </c>
      <c r="P79">
        <v>5.6</v>
      </c>
      <c r="Q79">
        <v>43.13</v>
      </c>
      <c r="R79" s="93">
        <v>0</v>
      </c>
      <c r="S79" s="93">
        <v>0</v>
      </c>
      <c r="T79" s="93">
        <v>0</v>
      </c>
      <c r="U79">
        <v>5.38</v>
      </c>
      <c r="V79">
        <v>0</v>
      </c>
      <c r="W79">
        <v>0</v>
      </c>
      <c r="X79">
        <v>36.31</v>
      </c>
      <c r="Y79">
        <v>12.1</v>
      </c>
      <c r="Z79">
        <v>12.11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10.84</v>
      </c>
      <c r="AH79">
        <v>24.8</v>
      </c>
      <c r="AI79">
        <v>24.8</v>
      </c>
      <c r="AJ79">
        <v>25.76</v>
      </c>
      <c r="AK79">
        <v>0</v>
      </c>
      <c r="AL79">
        <v>0</v>
      </c>
    </row>
    <row r="80" spans="1:38">
      <c r="A80" t="s">
        <v>122</v>
      </c>
      <c r="B80" s="34">
        <v>230.21</v>
      </c>
      <c r="C80" s="34">
        <v>73.36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115.62</v>
      </c>
      <c r="N80">
        <v>271.86</v>
      </c>
      <c r="O80">
        <v>101.25</v>
      </c>
      <c r="P80">
        <v>5.6</v>
      </c>
      <c r="Q80">
        <v>43.06</v>
      </c>
      <c r="R80" s="93">
        <v>0</v>
      </c>
      <c r="S80" s="93">
        <v>0</v>
      </c>
      <c r="T80" s="93">
        <v>0</v>
      </c>
      <c r="U80">
        <v>5.38</v>
      </c>
      <c r="V80">
        <v>0</v>
      </c>
      <c r="W80">
        <v>0</v>
      </c>
      <c r="X80">
        <v>35.58</v>
      </c>
      <c r="Y80">
        <v>11.86</v>
      </c>
      <c r="Z80">
        <v>11.87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11.22</v>
      </c>
      <c r="AH80">
        <v>25.8</v>
      </c>
      <c r="AI80">
        <v>25.8</v>
      </c>
      <c r="AJ80">
        <v>25.76</v>
      </c>
      <c r="AK80">
        <v>0</v>
      </c>
      <c r="AL80">
        <v>0</v>
      </c>
    </row>
    <row r="81" spans="1:38">
      <c r="A81" t="s">
        <v>123</v>
      </c>
      <c r="B81" s="34">
        <v>230.21</v>
      </c>
      <c r="C81" s="34">
        <v>73.36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115.62</v>
      </c>
      <c r="N81">
        <v>271.86</v>
      </c>
      <c r="O81">
        <v>101.25</v>
      </c>
      <c r="P81">
        <v>5.6</v>
      </c>
      <c r="Q81">
        <v>42.95</v>
      </c>
      <c r="R81" s="93">
        <v>0</v>
      </c>
      <c r="S81" s="93">
        <v>0</v>
      </c>
      <c r="T81" s="93">
        <v>0</v>
      </c>
      <c r="U81">
        <v>5.38</v>
      </c>
      <c r="V81">
        <v>0</v>
      </c>
      <c r="W81">
        <v>0</v>
      </c>
      <c r="X81">
        <v>34.57</v>
      </c>
      <c r="Y81">
        <v>11.52</v>
      </c>
      <c r="Z81">
        <v>11.53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11.67</v>
      </c>
      <c r="AH81">
        <v>27.12</v>
      </c>
      <c r="AI81">
        <v>27.12</v>
      </c>
      <c r="AJ81">
        <v>25.76</v>
      </c>
      <c r="AK81">
        <v>0</v>
      </c>
      <c r="AL81">
        <v>0</v>
      </c>
    </row>
    <row r="82" spans="1:38">
      <c r="A82" t="s">
        <v>124</v>
      </c>
      <c r="B82" s="34">
        <v>230.21</v>
      </c>
      <c r="C82" s="34">
        <v>73.36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115.62</v>
      </c>
      <c r="N82">
        <v>271.86</v>
      </c>
      <c r="O82">
        <v>101.25</v>
      </c>
      <c r="P82">
        <v>5.6</v>
      </c>
      <c r="Q82">
        <v>32.54</v>
      </c>
      <c r="R82" s="93">
        <v>0</v>
      </c>
      <c r="S82" s="93">
        <v>0</v>
      </c>
      <c r="T82" s="93">
        <v>0</v>
      </c>
      <c r="U82">
        <v>5.38</v>
      </c>
      <c r="V82">
        <v>0</v>
      </c>
      <c r="W82">
        <v>0</v>
      </c>
      <c r="X82">
        <v>33.85</v>
      </c>
      <c r="Y82">
        <v>11.28</v>
      </c>
      <c r="Z82">
        <v>11.3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12.06</v>
      </c>
      <c r="AH82">
        <v>26.71</v>
      </c>
      <c r="AI82">
        <v>26.71</v>
      </c>
      <c r="AJ82">
        <v>25.76</v>
      </c>
      <c r="AK82">
        <v>0</v>
      </c>
      <c r="AL82">
        <v>0</v>
      </c>
    </row>
    <row r="83" spans="1:38">
      <c r="A83" t="s">
        <v>125</v>
      </c>
      <c r="B83" s="34">
        <v>249.38</v>
      </c>
      <c r="C83" s="34">
        <v>73.36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115.62</v>
      </c>
      <c r="N83">
        <v>271.86</v>
      </c>
      <c r="O83">
        <v>101.25</v>
      </c>
      <c r="P83">
        <v>5.6</v>
      </c>
      <c r="Q83">
        <v>31.54</v>
      </c>
      <c r="R83" s="93">
        <v>0</v>
      </c>
      <c r="S83" s="93">
        <v>0</v>
      </c>
      <c r="T83" s="93">
        <v>0</v>
      </c>
      <c r="U83">
        <v>5.23</v>
      </c>
      <c r="V83">
        <v>0</v>
      </c>
      <c r="W83">
        <v>0</v>
      </c>
      <c r="X83">
        <v>30.14</v>
      </c>
      <c r="Y83">
        <v>10.050000000000001</v>
      </c>
      <c r="Z83">
        <v>10.029999999999999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9.6199999999999992</v>
      </c>
      <c r="AH83">
        <v>26.23</v>
      </c>
      <c r="AI83">
        <v>26.23</v>
      </c>
      <c r="AJ83">
        <v>25.76</v>
      </c>
      <c r="AK83">
        <v>0</v>
      </c>
      <c r="AL83">
        <v>0</v>
      </c>
    </row>
    <row r="84" spans="1:38">
      <c r="A84" t="s">
        <v>126</v>
      </c>
      <c r="B84" s="34">
        <v>249.38</v>
      </c>
      <c r="C84" s="34">
        <v>73.36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115.62</v>
      </c>
      <c r="N84">
        <v>271.86</v>
      </c>
      <c r="O84">
        <v>101.25</v>
      </c>
      <c r="P84">
        <v>5.6</v>
      </c>
      <c r="Q84">
        <v>30.54</v>
      </c>
      <c r="R84" s="93">
        <v>0</v>
      </c>
      <c r="S84" s="93">
        <v>0</v>
      </c>
      <c r="T84" s="93">
        <v>0</v>
      </c>
      <c r="U84">
        <v>5.23</v>
      </c>
      <c r="V84">
        <v>0</v>
      </c>
      <c r="W84">
        <v>0</v>
      </c>
      <c r="X84">
        <v>29.08</v>
      </c>
      <c r="Y84">
        <v>9.69</v>
      </c>
      <c r="Z84">
        <v>9.69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9.51</v>
      </c>
      <c r="AH84">
        <v>25.58</v>
      </c>
      <c r="AI84">
        <v>25.58</v>
      </c>
      <c r="AJ84">
        <v>25.76</v>
      </c>
      <c r="AK84">
        <v>0</v>
      </c>
      <c r="AL84">
        <v>0</v>
      </c>
    </row>
    <row r="85" spans="1:38">
      <c r="A85" t="s">
        <v>127</v>
      </c>
      <c r="B85" s="34">
        <v>249.38</v>
      </c>
      <c r="C85" s="34">
        <v>73.36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115.62</v>
      </c>
      <c r="N85">
        <v>271.86</v>
      </c>
      <c r="O85">
        <v>101.25</v>
      </c>
      <c r="P85">
        <v>5.44</v>
      </c>
      <c r="Q85">
        <v>30.54</v>
      </c>
      <c r="R85" s="93">
        <v>0</v>
      </c>
      <c r="S85" s="93">
        <v>0</v>
      </c>
      <c r="T85" s="93">
        <v>0</v>
      </c>
      <c r="U85">
        <v>5.23</v>
      </c>
      <c r="V85">
        <v>0</v>
      </c>
      <c r="W85">
        <v>0</v>
      </c>
      <c r="X85">
        <v>28.4</v>
      </c>
      <c r="Y85">
        <v>9.4700000000000006</v>
      </c>
      <c r="Z85">
        <v>9.4600000000000009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9.23</v>
      </c>
      <c r="AH85">
        <v>24.98</v>
      </c>
      <c r="AI85">
        <v>24.98</v>
      </c>
      <c r="AJ85">
        <v>25.76</v>
      </c>
      <c r="AK85">
        <v>0</v>
      </c>
      <c r="AL85">
        <v>0</v>
      </c>
    </row>
    <row r="86" spans="1:38">
      <c r="A86" t="s">
        <v>128</v>
      </c>
      <c r="B86" s="34">
        <v>249.38</v>
      </c>
      <c r="C86" s="34">
        <v>73.36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115.62</v>
      </c>
      <c r="N86">
        <v>271.86</v>
      </c>
      <c r="O86">
        <v>101.25</v>
      </c>
      <c r="P86">
        <v>5.44</v>
      </c>
      <c r="Q86">
        <v>29.74</v>
      </c>
      <c r="R86" s="93">
        <v>0</v>
      </c>
      <c r="S86" s="93">
        <v>0</v>
      </c>
      <c r="T86" s="93">
        <v>0</v>
      </c>
      <c r="U86">
        <v>5.23</v>
      </c>
      <c r="V86">
        <v>0</v>
      </c>
      <c r="W86">
        <v>0</v>
      </c>
      <c r="X86">
        <v>28.25</v>
      </c>
      <c r="Y86">
        <v>9.42</v>
      </c>
      <c r="Z86">
        <v>9.41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9.02</v>
      </c>
      <c r="AH86">
        <v>24.4</v>
      </c>
      <c r="AI86">
        <v>24.4</v>
      </c>
      <c r="AJ86">
        <v>25.76</v>
      </c>
      <c r="AK86">
        <v>0</v>
      </c>
      <c r="AL86">
        <v>0</v>
      </c>
    </row>
    <row r="87" spans="1:38">
      <c r="A87" t="s">
        <v>129</v>
      </c>
      <c r="B87" s="34">
        <v>249.38</v>
      </c>
      <c r="C87" s="34">
        <v>73.36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115.62</v>
      </c>
      <c r="N87">
        <v>271.86</v>
      </c>
      <c r="O87">
        <v>101.25</v>
      </c>
      <c r="P87">
        <v>5.44</v>
      </c>
      <c r="Q87">
        <v>29.54</v>
      </c>
      <c r="R87" s="93">
        <v>0</v>
      </c>
      <c r="S87" s="93">
        <v>0</v>
      </c>
      <c r="T87" s="93">
        <v>0</v>
      </c>
      <c r="U87">
        <v>5.07</v>
      </c>
      <c r="V87">
        <v>0</v>
      </c>
      <c r="W87">
        <v>0</v>
      </c>
      <c r="X87">
        <v>27.78</v>
      </c>
      <c r="Y87">
        <v>9.26</v>
      </c>
      <c r="Z87">
        <v>9.26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8.8800000000000008</v>
      </c>
      <c r="AH87">
        <v>28.1</v>
      </c>
      <c r="AI87">
        <v>28.1</v>
      </c>
      <c r="AJ87">
        <v>25.76</v>
      </c>
      <c r="AK87">
        <v>0</v>
      </c>
      <c r="AL87">
        <v>0</v>
      </c>
    </row>
    <row r="88" spans="1:38">
      <c r="A88" t="s">
        <v>130</v>
      </c>
      <c r="B88" s="34">
        <v>249.38</v>
      </c>
      <c r="C88" s="34">
        <v>73.36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115.62</v>
      </c>
      <c r="N88">
        <v>271.86</v>
      </c>
      <c r="O88">
        <v>101.25</v>
      </c>
      <c r="P88">
        <v>5.44</v>
      </c>
      <c r="Q88">
        <v>33.75</v>
      </c>
      <c r="R88" s="93">
        <v>0</v>
      </c>
      <c r="S88" s="93">
        <v>0</v>
      </c>
      <c r="T88" s="93">
        <v>0</v>
      </c>
      <c r="U88">
        <v>5.07</v>
      </c>
      <c r="V88">
        <v>0</v>
      </c>
      <c r="W88">
        <v>0</v>
      </c>
      <c r="X88">
        <v>26.8</v>
      </c>
      <c r="Y88">
        <v>8.93</v>
      </c>
      <c r="Z88">
        <v>8.93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9.75</v>
      </c>
      <c r="AH88">
        <v>27.42</v>
      </c>
      <c r="AI88">
        <v>27.42</v>
      </c>
      <c r="AJ88">
        <v>25.76</v>
      </c>
      <c r="AK88">
        <v>0</v>
      </c>
      <c r="AL88">
        <v>0</v>
      </c>
    </row>
    <row r="89" spans="1:38">
      <c r="A89" t="s">
        <v>131</v>
      </c>
      <c r="B89" s="34">
        <v>249.38</v>
      </c>
      <c r="C89" s="34">
        <v>73.36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115.62</v>
      </c>
      <c r="N89">
        <v>271.86</v>
      </c>
      <c r="O89">
        <v>101.25</v>
      </c>
      <c r="P89">
        <v>5.44</v>
      </c>
      <c r="Q89">
        <v>34.15</v>
      </c>
      <c r="R89" s="93">
        <v>0</v>
      </c>
      <c r="S89" s="93">
        <v>0</v>
      </c>
      <c r="T89" s="93">
        <v>0</v>
      </c>
      <c r="U89">
        <v>5.07</v>
      </c>
      <c r="V89">
        <v>0</v>
      </c>
      <c r="W89">
        <v>0</v>
      </c>
      <c r="X89">
        <v>25.91</v>
      </c>
      <c r="Y89">
        <v>8.64</v>
      </c>
      <c r="Z89">
        <v>8.6300000000000008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9.52</v>
      </c>
      <c r="AH89">
        <v>26.71</v>
      </c>
      <c r="AI89">
        <v>26.71</v>
      </c>
      <c r="AJ89">
        <v>27.69</v>
      </c>
      <c r="AK89">
        <v>0</v>
      </c>
      <c r="AL89">
        <v>0</v>
      </c>
    </row>
    <row r="90" spans="1:38">
      <c r="A90" t="s">
        <v>132</v>
      </c>
      <c r="B90" s="34">
        <v>249.38</v>
      </c>
      <c r="C90" s="34">
        <v>73.36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115.62</v>
      </c>
      <c r="N90">
        <v>271.86</v>
      </c>
      <c r="O90">
        <v>101.25</v>
      </c>
      <c r="P90">
        <v>5.44</v>
      </c>
      <c r="Q90">
        <v>34.35</v>
      </c>
      <c r="R90" s="93">
        <v>0</v>
      </c>
      <c r="S90" s="93">
        <v>0</v>
      </c>
      <c r="T90" s="93">
        <v>0</v>
      </c>
      <c r="U90">
        <v>5.07</v>
      </c>
      <c r="V90">
        <v>0</v>
      </c>
      <c r="W90">
        <v>0</v>
      </c>
      <c r="X90">
        <v>25.16</v>
      </c>
      <c r="Y90">
        <v>8.39</v>
      </c>
      <c r="Z90">
        <v>8.3699999999999992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9.3800000000000008</v>
      </c>
      <c r="AH90">
        <v>26</v>
      </c>
      <c r="AI90">
        <v>26</v>
      </c>
      <c r="AJ90">
        <v>27.69</v>
      </c>
      <c r="AK90">
        <v>0</v>
      </c>
      <c r="AL90">
        <v>0</v>
      </c>
    </row>
    <row r="91" spans="1:38">
      <c r="A91" t="s">
        <v>133</v>
      </c>
      <c r="B91" s="34">
        <v>249.38</v>
      </c>
      <c r="C91" s="34">
        <v>73.36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115.62</v>
      </c>
      <c r="N91">
        <v>271.86</v>
      </c>
      <c r="O91">
        <v>101.25</v>
      </c>
      <c r="P91">
        <v>5.44</v>
      </c>
      <c r="Q91">
        <v>34.549999999999997</v>
      </c>
      <c r="R91" s="93">
        <v>0</v>
      </c>
      <c r="S91" s="93">
        <v>0</v>
      </c>
      <c r="T91" s="93">
        <v>0</v>
      </c>
      <c r="U91">
        <v>4.92</v>
      </c>
      <c r="V91">
        <v>0</v>
      </c>
      <c r="W91">
        <v>0</v>
      </c>
      <c r="X91">
        <v>24.65</v>
      </c>
      <c r="Y91">
        <v>8.2200000000000006</v>
      </c>
      <c r="Z91">
        <v>8.1999999999999993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9.42</v>
      </c>
      <c r="AH91">
        <v>25.81</v>
      </c>
      <c r="AI91">
        <v>25.81</v>
      </c>
      <c r="AJ91">
        <v>28.7</v>
      </c>
      <c r="AK91">
        <v>0</v>
      </c>
      <c r="AL91">
        <v>0</v>
      </c>
    </row>
    <row r="92" spans="1:38">
      <c r="A92" t="s">
        <v>134</v>
      </c>
      <c r="B92" s="34">
        <v>249.38</v>
      </c>
      <c r="C92" s="34">
        <v>73.36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115.62</v>
      </c>
      <c r="N92">
        <v>271.86</v>
      </c>
      <c r="O92">
        <v>101.25</v>
      </c>
      <c r="P92">
        <v>5.44</v>
      </c>
      <c r="Q92">
        <v>34.74</v>
      </c>
      <c r="R92" s="93">
        <v>0</v>
      </c>
      <c r="S92" s="93">
        <v>0</v>
      </c>
      <c r="T92" s="93">
        <v>0</v>
      </c>
      <c r="U92">
        <v>4.92</v>
      </c>
      <c r="V92">
        <v>0</v>
      </c>
      <c r="W92">
        <v>0</v>
      </c>
      <c r="X92">
        <v>24.38</v>
      </c>
      <c r="Y92">
        <v>8.1300000000000008</v>
      </c>
      <c r="Z92">
        <v>8.1199999999999992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9.4</v>
      </c>
      <c r="AH92">
        <v>25.63</v>
      </c>
      <c r="AI92">
        <v>25.63</v>
      </c>
      <c r="AJ92">
        <v>28.7</v>
      </c>
      <c r="AK92">
        <v>0</v>
      </c>
      <c r="AL92">
        <v>0</v>
      </c>
    </row>
    <row r="93" spans="1:38">
      <c r="A93" t="s">
        <v>135</v>
      </c>
      <c r="B93" s="34">
        <v>249.38</v>
      </c>
      <c r="C93" s="34">
        <v>73.36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115.62</v>
      </c>
      <c r="N93">
        <v>271.86</v>
      </c>
      <c r="O93">
        <v>101.25</v>
      </c>
      <c r="P93">
        <v>5.44</v>
      </c>
      <c r="Q93">
        <v>24.14</v>
      </c>
      <c r="R93" s="93">
        <v>0</v>
      </c>
      <c r="S93" s="93">
        <v>0</v>
      </c>
      <c r="T93" s="93">
        <v>0</v>
      </c>
      <c r="U93">
        <v>4.92</v>
      </c>
      <c r="V93">
        <v>0</v>
      </c>
      <c r="W93">
        <v>0</v>
      </c>
      <c r="X93">
        <v>33</v>
      </c>
      <c r="Y93">
        <v>11</v>
      </c>
      <c r="Z93">
        <v>11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9.51</v>
      </c>
      <c r="AH93">
        <v>35.56</v>
      </c>
      <c r="AI93">
        <v>35.56</v>
      </c>
      <c r="AJ93">
        <v>28.7</v>
      </c>
      <c r="AK93">
        <v>0</v>
      </c>
      <c r="AL93">
        <v>0</v>
      </c>
    </row>
    <row r="94" spans="1:38">
      <c r="A94" t="s">
        <v>136</v>
      </c>
      <c r="B94" s="34">
        <v>249.38</v>
      </c>
      <c r="C94" s="34">
        <v>73.36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115.62</v>
      </c>
      <c r="N94">
        <v>271.86</v>
      </c>
      <c r="O94">
        <v>101.25</v>
      </c>
      <c r="P94">
        <v>5.44</v>
      </c>
      <c r="Q94">
        <v>24.94</v>
      </c>
      <c r="R94" s="93">
        <v>0</v>
      </c>
      <c r="S94" s="93">
        <v>0</v>
      </c>
      <c r="T94" s="93">
        <v>0</v>
      </c>
      <c r="U94">
        <v>4.92</v>
      </c>
      <c r="V94">
        <v>0</v>
      </c>
      <c r="W94">
        <v>0</v>
      </c>
      <c r="X94">
        <v>34.01</v>
      </c>
      <c r="Y94">
        <v>11.34</v>
      </c>
      <c r="Z94">
        <v>11.32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9.3699999999999992</v>
      </c>
      <c r="AH94">
        <v>36.130000000000003</v>
      </c>
      <c r="AI94">
        <v>36.130000000000003</v>
      </c>
      <c r="AJ94">
        <v>26.77</v>
      </c>
      <c r="AK94">
        <v>0</v>
      </c>
      <c r="AL94">
        <v>0</v>
      </c>
    </row>
    <row r="95" spans="1:38">
      <c r="A95" t="s">
        <v>137</v>
      </c>
      <c r="B95" s="34">
        <v>249.38</v>
      </c>
      <c r="C95" s="34">
        <v>73.36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115.62</v>
      </c>
      <c r="N95">
        <v>271.86</v>
      </c>
      <c r="O95">
        <v>101.25</v>
      </c>
      <c r="P95">
        <v>5.44</v>
      </c>
      <c r="Q95">
        <v>25.74</v>
      </c>
      <c r="R95" s="93">
        <v>0</v>
      </c>
      <c r="S95" s="93">
        <v>0</v>
      </c>
      <c r="T95" s="93">
        <v>0</v>
      </c>
      <c r="U95">
        <v>4.92</v>
      </c>
      <c r="V95">
        <v>0</v>
      </c>
      <c r="W95">
        <v>0</v>
      </c>
      <c r="X95">
        <v>34.85</v>
      </c>
      <c r="Y95">
        <v>11.62</v>
      </c>
      <c r="Z95">
        <v>11.61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9.1</v>
      </c>
      <c r="AH95">
        <v>36.799999999999997</v>
      </c>
      <c r="AI95">
        <v>36.799999999999997</v>
      </c>
      <c r="AJ95">
        <v>27.78</v>
      </c>
      <c r="AK95">
        <v>0</v>
      </c>
      <c r="AL95">
        <v>0</v>
      </c>
    </row>
    <row r="96" spans="1:38">
      <c r="A96" t="s">
        <v>138</v>
      </c>
      <c r="B96" s="34">
        <v>249.38</v>
      </c>
      <c r="C96" s="34">
        <v>73.36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115.62</v>
      </c>
      <c r="N96">
        <v>271.86</v>
      </c>
      <c r="O96">
        <v>101.25</v>
      </c>
      <c r="P96">
        <v>5.44</v>
      </c>
      <c r="Q96">
        <v>26.54</v>
      </c>
      <c r="R96" s="93">
        <v>0</v>
      </c>
      <c r="S96" s="93">
        <v>0</v>
      </c>
      <c r="T96" s="93">
        <v>0</v>
      </c>
      <c r="U96">
        <v>4.92</v>
      </c>
      <c r="V96">
        <v>0</v>
      </c>
      <c r="W96">
        <v>0</v>
      </c>
      <c r="X96">
        <v>35.67</v>
      </c>
      <c r="Y96">
        <v>11.89</v>
      </c>
      <c r="Z96">
        <v>11.88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8.8699999999999992</v>
      </c>
      <c r="AH96">
        <v>37.4</v>
      </c>
      <c r="AI96">
        <v>37.4</v>
      </c>
      <c r="AJ96">
        <v>27.78</v>
      </c>
      <c r="AK96">
        <v>0</v>
      </c>
      <c r="AL96">
        <v>0</v>
      </c>
    </row>
    <row r="97" spans="1:50">
      <c r="A97" t="s">
        <v>139</v>
      </c>
      <c r="B97" s="34">
        <v>249.38</v>
      </c>
      <c r="C97" s="34">
        <v>73.36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115.62</v>
      </c>
      <c r="N97">
        <v>271.86</v>
      </c>
      <c r="O97">
        <v>101.25</v>
      </c>
      <c r="P97">
        <v>5.44</v>
      </c>
      <c r="Q97">
        <v>27.34</v>
      </c>
      <c r="R97" s="93">
        <v>0</v>
      </c>
      <c r="S97" s="93">
        <v>0</v>
      </c>
      <c r="T97" s="93">
        <v>0</v>
      </c>
      <c r="U97">
        <v>4.92</v>
      </c>
      <c r="V97">
        <v>0</v>
      </c>
      <c r="W97">
        <v>0</v>
      </c>
      <c r="X97">
        <v>36.01</v>
      </c>
      <c r="Y97">
        <v>12</v>
      </c>
      <c r="Z97">
        <v>12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8.67</v>
      </c>
      <c r="AH97">
        <v>37.6</v>
      </c>
      <c r="AI97">
        <v>37.6</v>
      </c>
      <c r="AJ97">
        <v>27.78</v>
      </c>
      <c r="AK97">
        <v>0</v>
      </c>
      <c r="AL97">
        <v>0</v>
      </c>
    </row>
    <row r="98" spans="1:50">
      <c r="A98" t="s">
        <v>140</v>
      </c>
      <c r="B98" s="34">
        <v>249.38</v>
      </c>
      <c r="C98" s="34">
        <v>73.36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115.62</v>
      </c>
      <c r="N98">
        <v>271.86</v>
      </c>
      <c r="O98">
        <v>101.25</v>
      </c>
      <c r="P98">
        <v>5.44</v>
      </c>
      <c r="Q98">
        <v>28.14</v>
      </c>
      <c r="R98" s="93">
        <v>0</v>
      </c>
      <c r="S98" s="93">
        <v>0</v>
      </c>
      <c r="T98" s="93">
        <v>0</v>
      </c>
      <c r="U98">
        <v>4.92</v>
      </c>
      <c r="V98">
        <v>0</v>
      </c>
      <c r="W98">
        <v>0</v>
      </c>
      <c r="X98">
        <v>36.54</v>
      </c>
      <c r="Y98">
        <v>12.18</v>
      </c>
      <c r="Z98">
        <v>12.19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8.59</v>
      </c>
      <c r="AH98">
        <v>37.65</v>
      </c>
      <c r="AI98">
        <v>37.65</v>
      </c>
      <c r="AJ98">
        <v>27.78</v>
      </c>
      <c r="AK98">
        <v>0</v>
      </c>
      <c r="AL98">
        <v>0</v>
      </c>
    </row>
    <row r="99" spans="1:50">
      <c r="A99" t="s">
        <v>141</v>
      </c>
      <c r="B99" s="34">
        <f>SUM(B3:B98)/4000</f>
        <v>5.6512800000000016</v>
      </c>
      <c r="C99" s="34">
        <f t="shared" ref="C99:P99" si="2">SUM(C3:C98)/4000</f>
        <v>1.7285799999999962</v>
      </c>
      <c r="D99" s="93">
        <f t="shared" ref="D99" si="3">SUM(D3:D98)/4000</f>
        <v>1.0047349999999999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0.12031749999999998</v>
      </c>
      <c r="K99" s="37">
        <f t="shared" si="2"/>
        <v>0.12031749999999998</v>
      </c>
      <c r="L99" s="37">
        <f t="shared" si="2"/>
        <v>0.12332249999999999</v>
      </c>
      <c r="M99">
        <f t="shared" si="2"/>
        <v>2.3672250000000017</v>
      </c>
      <c r="N99">
        <f t="shared" si="2"/>
        <v>6.5246400000000087</v>
      </c>
      <c r="O99">
        <f t="shared" si="2"/>
        <v>2.4300000000000002</v>
      </c>
      <c r="P99">
        <f t="shared" si="2"/>
        <v>0.1239625</v>
      </c>
      <c r="Q99">
        <f t="shared" ref="Q99:AF99" si="5">SUM(Q3:Q98)/4000</f>
        <v>0.84955999999999987</v>
      </c>
      <c r="R99" s="93">
        <f t="shared" si="5"/>
        <v>0.33477249999999992</v>
      </c>
      <c r="S99" s="93">
        <f t="shared" si="5"/>
        <v>0.32759999999999995</v>
      </c>
      <c r="T99" s="93">
        <f t="shared" si="5"/>
        <v>0.34236250000000007</v>
      </c>
      <c r="U99">
        <f t="shared" si="5"/>
        <v>0.11592000000000009</v>
      </c>
      <c r="V99">
        <f t="shared" si="5"/>
        <v>0.94549685999999988</v>
      </c>
      <c r="W99">
        <f t="shared" si="5"/>
        <v>2.7139999999999994E-2</v>
      </c>
      <c r="X99">
        <f t="shared" si="5"/>
        <v>0.66707000000000016</v>
      </c>
      <c r="Y99">
        <f t="shared" si="5"/>
        <v>0.22234500000000018</v>
      </c>
      <c r="Z99">
        <f t="shared" si="5"/>
        <v>0.2223625000000001</v>
      </c>
      <c r="AA99">
        <f t="shared" si="5"/>
        <v>1.7884425000000002</v>
      </c>
      <c r="AB99">
        <f t="shared" si="5"/>
        <v>0.35766750000000014</v>
      </c>
      <c r="AC99">
        <f t="shared" si="5"/>
        <v>0.68590749999999989</v>
      </c>
      <c r="AD99">
        <f t="shared" si="5"/>
        <v>0.31940750000000007</v>
      </c>
      <c r="AE99">
        <f t="shared" si="5"/>
        <v>0.61450000000000005</v>
      </c>
      <c r="AF99">
        <f t="shared" si="5"/>
        <v>0.307</v>
      </c>
      <c r="AG99">
        <f t="shared" ref="AG99:AM99" si="6">SUM(AG3:AG98)/4000</f>
        <v>0.20363499999999982</v>
      </c>
      <c r="AH99">
        <f t="shared" si="6"/>
        <v>0.52532000000000034</v>
      </c>
      <c r="AI99">
        <f t="shared" si="6"/>
        <v>0.52532000000000034</v>
      </c>
      <c r="AJ99">
        <f t="shared" si="6"/>
        <v>0.64980500000000063</v>
      </c>
      <c r="AK99">
        <f t="shared" si="6"/>
        <v>1.41431</v>
      </c>
      <c r="AL99">
        <f t="shared" si="6"/>
        <v>0.60381249999999997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45197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512.3356753861716</v>
      </c>
      <c r="L3">
        <v>9.4248608667416391</v>
      </c>
      <c r="M3">
        <v>63.767907342853931</v>
      </c>
      <c r="N3">
        <v>25.46221240628347</v>
      </c>
      <c r="O3">
        <v>73.284865944453742</v>
      </c>
      <c r="P3">
        <v>20.453768492602958</v>
      </c>
      <c r="Q3">
        <v>8.7822282608695659</v>
      </c>
      <c r="R3">
        <v>18.619370424597363</v>
      </c>
      <c r="S3">
        <v>11.586402195217561</v>
      </c>
      <c r="T3">
        <v>0</v>
      </c>
      <c r="U3">
        <v>40.875818293163647</v>
      </c>
      <c r="V3">
        <v>9.1029940119760475</v>
      </c>
      <c r="W3">
        <v>20.375877753009362</v>
      </c>
      <c r="X3">
        <v>64.783143540921515</v>
      </c>
      <c r="Y3">
        <v>0</v>
      </c>
      <c r="Z3">
        <v>0</v>
      </c>
      <c r="AA3">
        <v>0</v>
      </c>
      <c r="AB3">
        <v>11.567503999999998</v>
      </c>
      <c r="AC3">
        <v>4.25068</v>
      </c>
      <c r="AD3">
        <v>0</v>
      </c>
      <c r="AE3">
        <v>21.712782000000004</v>
      </c>
      <c r="AF3">
        <v>6.1515000000000004</v>
      </c>
      <c r="AG3">
        <v>27.392491199999998</v>
      </c>
      <c r="AH3">
        <v>27.034799999999997</v>
      </c>
      <c r="AI3">
        <v>0</v>
      </c>
      <c r="AJ3">
        <v>0</v>
      </c>
      <c r="AK3">
        <v>22.295999999999999</v>
      </c>
      <c r="AL3">
        <v>26.006999999999998</v>
      </c>
      <c r="AM3">
        <v>0</v>
      </c>
      <c r="AN3">
        <v>0</v>
      </c>
      <c r="AO3">
        <v>8.5222367999999982</v>
      </c>
      <c r="AP3">
        <v>5.8513940033480072</v>
      </c>
      <c r="AQ3">
        <v>31.442400000000003</v>
      </c>
      <c r="AR3">
        <v>21.335599999999996</v>
      </c>
      <c r="AS3">
        <v>14.1792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1069.6379727634894</v>
      </c>
      <c r="DN3">
        <v>36.960740158721208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512.3356753861716</v>
      </c>
      <c r="L4">
        <v>9.4248608667416391</v>
      </c>
      <c r="M4">
        <v>63.767907342853931</v>
      </c>
      <c r="N4">
        <v>25.46221240628347</v>
      </c>
      <c r="O4">
        <v>73.284865944453742</v>
      </c>
      <c r="P4">
        <v>20.453768492602958</v>
      </c>
      <c r="Q4">
        <v>8.7822282608695659</v>
      </c>
      <c r="R4">
        <v>18.619370424597363</v>
      </c>
      <c r="S4">
        <v>11.586402195217561</v>
      </c>
      <c r="T4">
        <v>0</v>
      </c>
      <c r="U4">
        <v>40.875098528638979</v>
      </c>
      <c r="V4">
        <v>9.1029940119760475</v>
      </c>
      <c r="W4">
        <v>20.375877753009362</v>
      </c>
      <c r="X4">
        <v>64.783143540921515</v>
      </c>
      <c r="Y4">
        <v>0</v>
      </c>
      <c r="Z4">
        <v>0</v>
      </c>
      <c r="AA4">
        <v>0</v>
      </c>
      <c r="AB4">
        <v>11.567503999999998</v>
      </c>
      <c r="AC4">
        <v>4.25068</v>
      </c>
      <c r="AD4">
        <v>0</v>
      </c>
      <c r="AE4">
        <v>21.712782000000004</v>
      </c>
      <c r="AF4">
        <v>6.1515000000000004</v>
      </c>
      <c r="AG4">
        <v>27.392491199999998</v>
      </c>
      <c r="AH4">
        <v>27.034799999999997</v>
      </c>
      <c r="AI4">
        <v>0</v>
      </c>
      <c r="AJ4">
        <v>0</v>
      </c>
      <c r="AK4">
        <v>22.295999999999999</v>
      </c>
      <c r="AL4">
        <v>26.006999999999998</v>
      </c>
      <c r="AM4">
        <v>0</v>
      </c>
      <c r="AN4">
        <v>0</v>
      </c>
      <c r="AO4">
        <v>8.5222367999999982</v>
      </c>
      <c r="AP4">
        <v>5.8513940033480072</v>
      </c>
      <c r="AQ4">
        <v>20.961600000000001</v>
      </c>
      <c r="AR4">
        <v>21.335599999999996</v>
      </c>
      <c r="AS4">
        <v>14.1792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1059.5065357034773</v>
      </c>
      <c r="DN4">
        <v>36.610657454208891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512.3356753861716</v>
      </c>
      <c r="L5">
        <v>9.4248608667416391</v>
      </c>
      <c r="M5">
        <v>63.767907342853931</v>
      </c>
      <c r="N5">
        <v>25.46221240628347</v>
      </c>
      <c r="O5">
        <v>73.284865944453742</v>
      </c>
      <c r="P5">
        <v>20.453768492602958</v>
      </c>
      <c r="Q5">
        <v>8.7822282608695659</v>
      </c>
      <c r="R5">
        <v>18.619370424597363</v>
      </c>
      <c r="S5">
        <v>11.586402195217561</v>
      </c>
      <c r="T5">
        <v>0</v>
      </c>
      <c r="U5">
        <v>40.875098528638979</v>
      </c>
      <c r="V5">
        <v>9.1029940119760475</v>
      </c>
      <c r="W5">
        <v>20.375877753009362</v>
      </c>
      <c r="X5">
        <v>64.783143540921515</v>
      </c>
      <c r="Y5">
        <v>0</v>
      </c>
      <c r="Z5">
        <v>0</v>
      </c>
      <c r="AA5">
        <v>0</v>
      </c>
      <c r="AB5">
        <v>11.567503999999998</v>
      </c>
      <c r="AC5">
        <v>4.25068</v>
      </c>
      <c r="AD5">
        <v>0</v>
      </c>
      <c r="AE5">
        <v>21.712782000000004</v>
      </c>
      <c r="AF5">
        <v>6.1515000000000004</v>
      </c>
      <c r="AG5">
        <v>27.392491199999998</v>
      </c>
      <c r="AH5">
        <v>27.034799999999997</v>
      </c>
      <c r="AI5">
        <v>0</v>
      </c>
      <c r="AJ5">
        <v>0</v>
      </c>
      <c r="AK5">
        <v>22.295999999999999</v>
      </c>
      <c r="AL5">
        <v>26.006999999999998</v>
      </c>
      <c r="AM5">
        <v>0</v>
      </c>
      <c r="AN5">
        <v>0</v>
      </c>
      <c r="AO5">
        <v>8.5222367999999982</v>
      </c>
      <c r="AP5">
        <v>5.8513940033480072</v>
      </c>
      <c r="AQ5">
        <v>10.4808</v>
      </c>
      <c r="AR5">
        <v>7.2734999999999976</v>
      </c>
      <c r="AS5">
        <v>14.1792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1035.7833683877889</v>
      </c>
      <c r="DN5">
        <v>35.790924769897288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512.3356753861716</v>
      </c>
      <c r="L6">
        <v>9.4248608667416391</v>
      </c>
      <c r="M6">
        <v>63.767907342853931</v>
      </c>
      <c r="N6">
        <v>25.46221240628347</v>
      </c>
      <c r="O6">
        <v>73.284865944453742</v>
      </c>
      <c r="P6">
        <v>20.453768492602958</v>
      </c>
      <c r="Q6">
        <v>8.7822282608695659</v>
      </c>
      <c r="R6">
        <v>18.619370424597363</v>
      </c>
      <c r="S6">
        <v>11.586402195217561</v>
      </c>
      <c r="T6">
        <v>0</v>
      </c>
      <c r="U6">
        <v>40.875098528638979</v>
      </c>
      <c r="V6">
        <v>9.1029940119760475</v>
      </c>
      <c r="W6">
        <v>20.375877753009362</v>
      </c>
      <c r="X6">
        <v>64.783143540921515</v>
      </c>
      <c r="Y6">
        <v>0</v>
      </c>
      <c r="Z6">
        <v>0</v>
      </c>
      <c r="AA6">
        <v>0</v>
      </c>
      <c r="AB6">
        <v>11.567503999999998</v>
      </c>
      <c r="AC6">
        <v>4.25068</v>
      </c>
      <c r="AD6">
        <v>0</v>
      </c>
      <c r="AE6">
        <v>21.712782000000004</v>
      </c>
      <c r="AF6">
        <v>6.1515000000000004</v>
      </c>
      <c r="AG6">
        <v>27.392491199999998</v>
      </c>
      <c r="AH6">
        <v>27.034799999999997</v>
      </c>
      <c r="AI6">
        <v>0</v>
      </c>
      <c r="AJ6">
        <v>0</v>
      </c>
      <c r="AK6">
        <v>22.295999999999999</v>
      </c>
      <c r="AL6">
        <v>26.006999999999998</v>
      </c>
      <c r="AM6">
        <v>0</v>
      </c>
      <c r="AN6">
        <v>0</v>
      </c>
      <c r="AO6">
        <v>8.5222367999999982</v>
      </c>
      <c r="AP6">
        <v>5.8513940033480072</v>
      </c>
      <c r="AQ6">
        <v>0</v>
      </c>
      <c r="AR6">
        <v>5.8187999999999986</v>
      </c>
      <c r="AS6">
        <v>14.1792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1024.2465141756331</v>
      </c>
      <c r="DN6">
        <v>35.392278982053085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512.3356753861716</v>
      </c>
      <c r="L7">
        <v>9.4248608667416391</v>
      </c>
      <c r="M7">
        <v>63.767907342853931</v>
      </c>
      <c r="N7">
        <v>25.46221240628347</v>
      </c>
      <c r="O7">
        <v>73.284865944453742</v>
      </c>
      <c r="P7">
        <v>20.453768492602958</v>
      </c>
      <c r="Q7">
        <v>8.7822282608695659</v>
      </c>
      <c r="R7">
        <v>18.619370424597363</v>
      </c>
      <c r="S7">
        <v>11.586402195217561</v>
      </c>
      <c r="T7">
        <v>0</v>
      </c>
      <c r="U7">
        <v>40.875098528638979</v>
      </c>
      <c r="V7">
        <v>9.1029940119760475</v>
      </c>
      <c r="W7">
        <v>18.931231397023524</v>
      </c>
      <c r="X7">
        <v>64.783143540921515</v>
      </c>
      <c r="Y7">
        <v>0</v>
      </c>
      <c r="Z7">
        <v>0</v>
      </c>
      <c r="AA7">
        <v>0</v>
      </c>
      <c r="AB7">
        <v>11.567503999999998</v>
      </c>
      <c r="AC7">
        <v>4.25068</v>
      </c>
      <c r="AD7">
        <v>0</v>
      </c>
      <c r="AE7">
        <v>21.712782000000004</v>
      </c>
      <c r="AF7">
        <v>6.1515000000000004</v>
      </c>
      <c r="AG7">
        <v>27.392491199999998</v>
      </c>
      <c r="AH7">
        <v>27.034799999999997</v>
      </c>
      <c r="AI7">
        <v>0</v>
      </c>
      <c r="AJ7">
        <v>0</v>
      </c>
      <c r="AK7">
        <v>22.295999999999999</v>
      </c>
      <c r="AL7">
        <v>26.006999999999998</v>
      </c>
      <c r="AM7">
        <v>0</v>
      </c>
      <c r="AN7">
        <v>0</v>
      </c>
      <c r="AO7">
        <v>8.5222367999999982</v>
      </c>
      <c r="AP7">
        <v>5.8513940033480072</v>
      </c>
      <c r="AQ7">
        <v>0</v>
      </c>
      <c r="AR7">
        <v>5.8187999999999986</v>
      </c>
      <c r="AS7">
        <v>14.1792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1022.8501188006359</v>
      </c>
      <c r="DN7">
        <v>35.344028001064387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512.3356753861716</v>
      </c>
      <c r="L8">
        <v>9.4248608667416391</v>
      </c>
      <c r="M8">
        <v>63.767907342853931</v>
      </c>
      <c r="N8">
        <v>25.46221240628347</v>
      </c>
      <c r="O8">
        <v>73.284865944453742</v>
      </c>
      <c r="P8">
        <v>20.453768492602958</v>
      </c>
      <c r="Q8">
        <v>8.7822282608695659</v>
      </c>
      <c r="R8">
        <v>18.619370424597363</v>
      </c>
      <c r="S8">
        <v>11.586402195217561</v>
      </c>
      <c r="T8">
        <v>0</v>
      </c>
      <c r="U8">
        <v>40.875098528638979</v>
      </c>
      <c r="V8">
        <v>9.1029940119760475</v>
      </c>
      <c r="W8">
        <v>18.931231397023524</v>
      </c>
      <c r="X8">
        <v>64.783143540921515</v>
      </c>
      <c r="Y8">
        <v>0</v>
      </c>
      <c r="Z8">
        <v>0</v>
      </c>
      <c r="AA8">
        <v>0</v>
      </c>
      <c r="AB8">
        <v>11.567503999999998</v>
      </c>
      <c r="AC8">
        <v>4.25068</v>
      </c>
      <c r="AD8">
        <v>0</v>
      </c>
      <c r="AE8">
        <v>21.712782000000004</v>
      </c>
      <c r="AF8">
        <v>6.1515000000000004</v>
      </c>
      <c r="AG8">
        <v>27.392491199999998</v>
      </c>
      <c r="AH8">
        <v>27.034799999999997</v>
      </c>
      <c r="AI8">
        <v>0</v>
      </c>
      <c r="AJ8">
        <v>0</v>
      </c>
      <c r="AK8">
        <v>22.295999999999999</v>
      </c>
      <c r="AL8">
        <v>26.006999999999998</v>
      </c>
      <c r="AM8">
        <v>0</v>
      </c>
      <c r="AN8">
        <v>0</v>
      </c>
      <c r="AO8">
        <v>8.5222367999999982</v>
      </c>
      <c r="AP8">
        <v>5.8513940033480072</v>
      </c>
      <c r="AQ8">
        <v>0</v>
      </c>
      <c r="AR8">
        <v>5.8187999999999986</v>
      </c>
      <c r="AS8">
        <v>14.1792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1022.8501188006359</v>
      </c>
      <c r="DN8">
        <v>35.344028001064387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512.3356753861716</v>
      </c>
      <c r="L9">
        <v>9.4248608667416391</v>
      </c>
      <c r="M9">
        <v>63.767907342853931</v>
      </c>
      <c r="N9">
        <v>25.46221240628347</v>
      </c>
      <c r="O9">
        <v>73.284865944453742</v>
      </c>
      <c r="P9">
        <v>20.453768492602958</v>
      </c>
      <c r="Q9">
        <v>8.7822282608695659</v>
      </c>
      <c r="R9">
        <v>18.619370424597363</v>
      </c>
      <c r="S9">
        <v>11.586402195217561</v>
      </c>
      <c r="T9">
        <v>0</v>
      </c>
      <c r="U9">
        <v>40.875098528638979</v>
      </c>
      <c r="V9">
        <v>9.1029940119760475</v>
      </c>
      <c r="W9">
        <v>18.931231397023524</v>
      </c>
      <c r="X9">
        <v>64.783143540921515</v>
      </c>
      <c r="Y9">
        <v>0</v>
      </c>
      <c r="Z9">
        <v>0</v>
      </c>
      <c r="AA9">
        <v>0</v>
      </c>
      <c r="AB9">
        <v>11.567503999999998</v>
      </c>
      <c r="AC9">
        <v>4.25068</v>
      </c>
      <c r="AD9">
        <v>0</v>
      </c>
      <c r="AE9">
        <v>21.712782000000004</v>
      </c>
      <c r="AF9">
        <v>6.1515000000000004</v>
      </c>
      <c r="AG9">
        <v>27.392491199999998</v>
      </c>
      <c r="AH9">
        <v>27.034799999999997</v>
      </c>
      <c r="AI9">
        <v>0</v>
      </c>
      <c r="AJ9">
        <v>0</v>
      </c>
      <c r="AK9">
        <v>22.295999999999999</v>
      </c>
      <c r="AL9">
        <v>26.006999999999998</v>
      </c>
      <c r="AM9">
        <v>0</v>
      </c>
      <c r="AN9">
        <v>0</v>
      </c>
      <c r="AO9">
        <v>8.5222367999999982</v>
      </c>
      <c r="AP9">
        <v>5.8513940033480072</v>
      </c>
      <c r="AQ9">
        <v>0</v>
      </c>
      <c r="AR9">
        <v>5.8187999999999986</v>
      </c>
      <c r="AS9">
        <v>5.9080000000000004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1014.8551766522563</v>
      </c>
      <c r="DN9">
        <v>35.067770149443817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512.3356753861716</v>
      </c>
      <c r="L10">
        <v>9.4249850769646226</v>
      </c>
      <c r="M10">
        <v>63.767907342853931</v>
      </c>
      <c r="N10">
        <v>25.46221240628347</v>
      </c>
      <c r="O10">
        <v>73.284865944453742</v>
      </c>
      <c r="P10">
        <v>20.453768492602958</v>
      </c>
      <c r="Q10">
        <v>8.7758183719193443</v>
      </c>
      <c r="R10">
        <v>18.619370424597363</v>
      </c>
      <c r="S10">
        <v>11.588705882352942</v>
      </c>
      <c r="T10">
        <v>0</v>
      </c>
      <c r="U10">
        <v>40.875098528638979</v>
      </c>
      <c r="V10">
        <v>9.1029940119760475</v>
      </c>
      <c r="W10">
        <v>18.931231397023524</v>
      </c>
      <c r="X10">
        <v>64.783143540921515</v>
      </c>
      <c r="Y10">
        <v>0</v>
      </c>
      <c r="Z10">
        <v>0</v>
      </c>
      <c r="AA10">
        <v>0</v>
      </c>
      <c r="AB10">
        <v>11.567503999999998</v>
      </c>
      <c r="AC10">
        <v>4.25068</v>
      </c>
      <c r="AD10">
        <v>0</v>
      </c>
      <c r="AE10">
        <v>21.712782000000004</v>
      </c>
      <c r="AF10">
        <v>6.1515000000000004</v>
      </c>
      <c r="AG10">
        <v>27.392491199999998</v>
      </c>
      <c r="AH10">
        <v>27.034799999999997</v>
      </c>
      <c r="AI10">
        <v>0</v>
      </c>
      <c r="AJ10">
        <v>0</v>
      </c>
      <c r="AK10">
        <v>22.295999999999999</v>
      </c>
      <c r="AL10">
        <v>26.006999999999998</v>
      </c>
      <c r="AM10">
        <v>0</v>
      </c>
      <c r="AN10">
        <v>0</v>
      </c>
      <c r="AO10">
        <v>8.5222367999999982</v>
      </c>
      <c r="AP10">
        <v>5.8513940033480072</v>
      </c>
      <c r="AQ10">
        <v>0</v>
      </c>
      <c r="AR10">
        <v>5.8187999999999986</v>
      </c>
      <c r="AS10">
        <v>4.7263999999999999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1013.7091934723611</v>
      </c>
      <c r="DN10">
        <v>35.028171337747473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512.3356753861716</v>
      </c>
      <c r="L11">
        <v>9.4250124728185121</v>
      </c>
      <c r="M11">
        <v>63.767907342853931</v>
      </c>
      <c r="N11">
        <v>25.46221240628347</v>
      </c>
      <c r="O11">
        <v>73.284865944453742</v>
      </c>
      <c r="P11">
        <v>20.453768492602958</v>
      </c>
      <c r="Q11">
        <v>8.7758183719193443</v>
      </c>
      <c r="R11">
        <v>18.619370424597363</v>
      </c>
      <c r="S11">
        <v>11.588705882352942</v>
      </c>
      <c r="T11">
        <v>0</v>
      </c>
      <c r="U11">
        <v>40.875098528638979</v>
      </c>
      <c r="V11">
        <v>9.1029940119760475</v>
      </c>
      <c r="W11">
        <v>18.931231397023524</v>
      </c>
      <c r="X11">
        <v>64.783143540921515</v>
      </c>
      <c r="Y11">
        <v>0</v>
      </c>
      <c r="Z11">
        <v>0</v>
      </c>
      <c r="AA11">
        <v>0</v>
      </c>
      <c r="AB11">
        <v>11.567503999999998</v>
      </c>
      <c r="AC11">
        <v>4.25068</v>
      </c>
      <c r="AD11">
        <v>0</v>
      </c>
      <c r="AE11">
        <v>21.712782000000004</v>
      </c>
      <c r="AF11">
        <v>6.1515000000000004</v>
      </c>
      <c r="AG11">
        <v>27.392491199999998</v>
      </c>
      <c r="AH11">
        <v>27.034799999999997</v>
      </c>
      <c r="AI11">
        <v>0</v>
      </c>
      <c r="AJ11">
        <v>0</v>
      </c>
      <c r="AK11">
        <v>22.295999999999999</v>
      </c>
      <c r="AL11">
        <v>26.006999999999998</v>
      </c>
      <c r="AM11">
        <v>0</v>
      </c>
      <c r="AN11">
        <v>0</v>
      </c>
      <c r="AO11">
        <v>8.0057375999999998</v>
      </c>
      <c r="AP11">
        <v>5.8513940033480072</v>
      </c>
      <c r="AQ11">
        <v>0</v>
      </c>
      <c r="AR11">
        <v>6.7885999999999997</v>
      </c>
      <c r="AS11">
        <v>4.7263999999999999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1014.147380858018</v>
      </c>
      <c r="DN11">
        <v>35.043312147944448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512.3356753861716</v>
      </c>
      <c r="L12">
        <v>9.4250124728185121</v>
      </c>
      <c r="M12">
        <v>63.767907342853931</v>
      </c>
      <c r="N12">
        <v>25.46221240628347</v>
      </c>
      <c r="O12">
        <v>73.284865944453742</v>
      </c>
      <c r="P12">
        <v>20.453768492602958</v>
      </c>
      <c r="Q12">
        <v>8.7758183719193443</v>
      </c>
      <c r="R12">
        <v>18.619370424597363</v>
      </c>
      <c r="S12">
        <v>11.588705882352942</v>
      </c>
      <c r="T12">
        <v>0</v>
      </c>
      <c r="U12">
        <v>40.875098528638979</v>
      </c>
      <c r="V12">
        <v>9.1029940119760475</v>
      </c>
      <c r="W12">
        <v>18.931231397023524</v>
      </c>
      <c r="X12">
        <v>64.783143540921515</v>
      </c>
      <c r="Y12">
        <v>0</v>
      </c>
      <c r="Z12">
        <v>0</v>
      </c>
      <c r="AA12">
        <v>0</v>
      </c>
      <c r="AB12">
        <v>11.567503999999998</v>
      </c>
      <c r="AC12">
        <v>4.25068</v>
      </c>
      <c r="AD12">
        <v>0</v>
      </c>
      <c r="AE12">
        <v>21.712782000000004</v>
      </c>
      <c r="AF12">
        <v>6.1515000000000004</v>
      </c>
      <c r="AG12">
        <v>27.392491199999998</v>
      </c>
      <c r="AH12">
        <v>27.034799999999997</v>
      </c>
      <c r="AI12">
        <v>0</v>
      </c>
      <c r="AJ12">
        <v>0</v>
      </c>
      <c r="AK12">
        <v>22.295999999999999</v>
      </c>
      <c r="AL12">
        <v>26.006999999999998</v>
      </c>
      <c r="AM12">
        <v>0</v>
      </c>
      <c r="AN12">
        <v>0</v>
      </c>
      <c r="AO12">
        <v>8.0057375999999998</v>
      </c>
      <c r="AP12">
        <v>5.8513940033480072</v>
      </c>
      <c r="AQ12">
        <v>0</v>
      </c>
      <c r="AR12">
        <v>6.7885999999999997</v>
      </c>
      <c r="AS12">
        <v>4.7263999999999999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1014.147380858018</v>
      </c>
      <c r="DN12">
        <v>35.043312147944448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512.3356753861716</v>
      </c>
      <c r="L13">
        <v>9.4250038669348477</v>
      </c>
      <c r="M13">
        <v>63.767907342853931</v>
      </c>
      <c r="N13">
        <v>25.46221240628347</v>
      </c>
      <c r="O13">
        <v>73.284865944453742</v>
      </c>
      <c r="P13">
        <v>20.453768492602958</v>
      </c>
      <c r="Q13">
        <v>8.7758183719193443</v>
      </c>
      <c r="R13">
        <v>18.619370424597363</v>
      </c>
      <c r="S13">
        <v>11.588705882352942</v>
      </c>
      <c r="T13">
        <v>0</v>
      </c>
      <c r="U13">
        <v>40.875098528638979</v>
      </c>
      <c r="V13">
        <v>9.1029940119760475</v>
      </c>
      <c r="W13">
        <v>18.931231397023524</v>
      </c>
      <c r="X13">
        <v>64.783143540921515</v>
      </c>
      <c r="Y13">
        <v>0</v>
      </c>
      <c r="Z13">
        <v>0</v>
      </c>
      <c r="AA13">
        <v>0</v>
      </c>
      <c r="AB13">
        <v>11.567503999999998</v>
      </c>
      <c r="AC13">
        <v>4.25068</v>
      </c>
      <c r="AD13">
        <v>0</v>
      </c>
      <c r="AE13">
        <v>21.712782000000004</v>
      </c>
      <c r="AF13">
        <v>6.1515000000000004</v>
      </c>
      <c r="AG13">
        <v>27.392491199999998</v>
      </c>
      <c r="AH13">
        <v>27.034799999999997</v>
      </c>
      <c r="AI13">
        <v>1.3977499999999996</v>
      </c>
      <c r="AJ13">
        <v>0</v>
      </c>
      <c r="AK13">
        <v>22.295999999999999</v>
      </c>
      <c r="AL13">
        <v>26.006999999999998</v>
      </c>
      <c r="AM13">
        <v>0</v>
      </c>
      <c r="AN13">
        <v>0</v>
      </c>
      <c r="AO13">
        <v>8.0057375999999998</v>
      </c>
      <c r="AP13">
        <v>5.8513940033480072</v>
      </c>
      <c r="AQ13">
        <v>0</v>
      </c>
      <c r="AR13">
        <v>21.335599999999996</v>
      </c>
      <c r="AS13">
        <v>4.7263999999999999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1029.5595676703224</v>
      </c>
      <c r="DN13">
        <v>35.5758667297562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512.3356753861716</v>
      </c>
      <c r="L14">
        <v>9.4250038669348477</v>
      </c>
      <c r="M14">
        <v>63.767907342853931</v>
      </c>
      <c r="N14">
        <v>25.46221240628347</v>
      </c>
      <c r="O14">
        <v>73.284865944453742</v>
      </c>
      <c r="P14">
        <v>20.453768492602958</v>
      </c>
      <c r="Q14">
        <v>8.7758183719193443</v>
      </c>
      <c r="R14">
        <v>18.619370424597363</v>
      </c>
      <c r="S14">
        <v>11.588705882352942</v>
      </c>
      <c r="T14">
        <v>0</v>
      </c>
      <c r="U14">
        <v>40.875098528638979</v>
      </c>
      <c r="V14">
        <v>9.1029940119760475</v>
      </c>
      <c r="W14">
        <v>18.931231397023524</v>
      </c>
      <c r="X14">
        <v>64.783143540921515</v>
      </c>
      <c r="Y14">
        <v>0</v>
      </c>
      <c r="Z14">
        <v>0</v>
      </c>
      <c r="AA14">
        <v>0</v>
      </c>
      <c r="AB14">
        <v>11.567503999999998</v>
      </c>
      <c r="AC14">
        <v>4.25068</v>
      </c>
      <c r="AD14">
        <v>0</v>
      </c>
      <c r="AE14">
        <v>21.712782000000004</v>
      </c>
      <c r="AF14">
        <v>6.1515000000000004</v>
      </c>
      <c r="AG14">
        <v>27.392491199999998</v>
      </c>
      <c r="AH14">
        <v>27.034799999999997</v>
      </c>
      <c r="AI14">
        <v>1.3977499999999996</v>
      </c>
      <c r="AJ14">
        <v>0</v>
      </c>
      <c r="AK14">
        <v>22.295999999999999</v>
      </c>
      <c r="AL14">
        <v>26.006999999999998</v>
      </c>
      <c r="AM14">
        <v>0</v>
      </c>
      <c r="AN14">
        <v>0</v>
      </c>
      <c r="AO14">
        <v>8.0057375999999998</v>
      </c>
      <c r="AP14">
        <v>5.8513940033480072</v>
      </c>
      <c r="AQ14">
        <v>0</v>
      </c>
      <c r="AR14">
        <v>21.335599999999996</v>
      </c>
      <c r="AS14">
        <v>4.7263999999999999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1029.5595676703224</v>
      </c>
      <c r="DN14">
        <v>35.5758667297562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512.3356753861716</v>
      </c>
      <c r="L15">
        <v>9.7457572297126394</v>
      </c>
      <c r="M15">
        <v>63.767907342853931</v>
      </c>
      <c r="N15">
        <v>25.46221240628347</v>
      </c>
      <c r="O15">
        <v>73.284865944453742</v>
      </c>
      <c r="P15">
        <v>20.453768492602958</v>
      </c>
      <c r="Q15">
        <v>8.7758183719193443</v>
      </c>
      <c r="R15">
        <v>18.619370424597363</v>
      </c>
      <c r="S15">
        <v>11.588705882352942</v>
      </c>
      <c r="T15">
        <v>0</v>
      </c>
      <c r="U15">
        <v>40.875098528638979</v>
      </c>
      <c r="V15">
        <v>9.1029940119760475</v>
      </c>
      <c r="W15">
        <v>18.931231397023524</v>
      </c>
      <c r="X15">
        <v>64.783143540921515</v>
      </c>
      <c r="Y15">
        <v>0</v>
      </c>
      <c r="Z15">
        <v>0</v>
      </c>
      <c r="AA15">
        <v>0</v>
      </c>
      <c r="AB15">
        <v>11.567503999999998</v>
      </c>
      <c r="AC15">
        <v>4.25068</v>
      </c>
      <c r="AD15">
        <v>0</v>
      </c>
      <c r="AE15">
        <v>21.712782000000004</v>
      </c>
      <c r="AF15">
        <v>6.1515000000000004</v>
      </c>
      <c r="AG15">
        <v>27.392491199999998</v>
      </c>
      <c r="AH15">
        <v>27.034799999999997</v>
      </c>
      <c r="AI15">
        <v>1.3977499999999996</v>
      </c>
      <c r="AJ15">
        <v>0</v>
      </c>
      <c r="AK15">
        <v>22.295999999999999</v>
      </c>
      <c r="AL15">
        <v>26.006999999999998</v>
      </c>
      <c r="AM15">
        <v>0</v>
      </c>
      <c r="AN15">
        <v>0</v>
      </c>
      <c r="AO15">
        <v>8.0057375999999998</v>
      </c>
      <c r="AP15">
        <v>5.3450233684428907</v>
      </c>
      <c r="AQ15">
        <v>0</v>
      </c>
      <c r="AR15">
        <v>5.8187999999999986</v>
      </c>
      <c r="AS15">
        <v>4.7263999999999999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1014.3816407793324</v>
      </c>
      <c r="DN15">
        <v>35.051376348618987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512.3356753861716</v>
      </c>
      <c r="L16">
        <v>9.4250547215319394</v>
      </c>
      <c r="M16">
        <v>63.767907342853931</v>
      </c>
      <c r="N16">
        <v>25.46221240628347</v>
      </c>
      <c r="O16">
        <v>73.284865944453742</v>
      </c>
      <c r="P16">
        <v>20.453768492602958</v>
      </c>
      <c r="Q16">
        <v>8.7758183719193443</v>
      </c>
      <c r="R16">
        <v>18.619370424597363</v>
      </c>
      <c r="S16">
        <v>11.588705882352942</v>
      </c>
      <c r="T16">
        <v>0</v>
      </c>
      <c r="U16">
        <v>40.875098528638979</v>
      </c>
      <c r="V16">
        <v>9.1029940119760475</v>
      </c>
      <c r="W16">
        <v>18.931231397023524</v>
      </c>
      <c r="X16">
        <v>64.783143540921515</v>
      </c>
      <c r="Y16">
        <v>0</v>
      </c>
      <c r="Z16">
        <v>0</v>
      </c>
      <c r="AA16">
        <v>0</v>
      </c>
      <c r="AB16">
        <v>11.567503999999998</v>
      </c>
      <c r="AC16">
        <v>4.25068</v>
      </c>
      <c r="AD16">
        <v>0</v>
      </c>
      <c r="AE16">
        <v>21.712782000000004</v>
      </c>
      <c r="AF16">
        <v>6.1515000000000004</v>
      </c>
      <c r="AG16">
        <v>27.392491199999998</v>
      </c>
      <c r="AH16">
        <v>27.034799999999997</v>
      </c>
      <c r="AI16">
        <v>1.3977499999999996</v>
      </c>
      <c r="AJ16">
        <v>0</v>
      </c>
      <c r="AK16">
        <v>22.295999999999999</v>
      </c>
      <c r="AL16">
        <v>26.006999999999998</v>
      </c>
      <c r="AM16">
        <v>0</v>
      </c>
      <c r="AN16">
        <v>0</v>
      </c>
      <c r="AO16">
        <v>8.0057375999999998</v>
      </c>
      <c r="AP16">
        <v>5.3450233684428907</v>
      </c>
      <c r="AQ16">
        <v>0</v>
      </c>
      <c r="AR16">
        <v>5.8187999999999986</v>
      </c>
      <c r="AS16">
        <v>4.7263999999999999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1014.0716497495309</v>
      </c>
      <c r="DN16">
        <v>35.040664870239596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512.3356753861716</v>
      </c>
      <c r="L17">
        <v>9.4250466656127312</v>
      </c>
      <c r="M17">
        <v>63.767907342853931</v>
      </c>
      <c r="N17">
        <v>25.46221240628347</v>
      </c>
      <c r="O17">
        <v>73.284865944453742</v>
      </c>
      <c r="P17">
        <v>20.453768492602958</v>
      </c>
      <c r="Q17">
        <v>8.7746287922705299</v>
      </c>
      <c r="R17">
        <v>18.619370424597363</v>
      </c>
      <c r="S17">
        <v>11.594468593861528</v>
      </c>
      <c r="T17">
        <v>0</v>
      </c>
      <c r="U17">
        <v>40.875098528638979</v>
      </c>
      <c r="V17">
        <v>9.1029940119760475</v>
      </c>
      <c r="W17">
        <v>18.931231397023524</v>
      </c>
      <c r="X17">
        <v>64.783143540921515</v>
      </c>
      <c r="Y17">
        <v>0</v>
      </c>
      <c r="Z17">
        <v>0</v>
      </c>
      <c r="AA17">
        <v>0</v>
      </c>
      <c r="AB17">
        <v>8.1955999999999989</v>
      </c>
      <c r="AC17">
        <v>4.25068</v>
      </c>
      <c r="AD17">
        <v>0</v>
      </c>
      <c r="AE17">
        <v>21.712782000000004</v>
      </c>
      <c r="AF17">
        <v>6.1515000000000004</v>
      </c>
      <c r="AG17">
        <v>27.392491199999998</v>
      </c>
      <c r="AH17">
        <v>27.034799999999997</v>
      </c>
      <c r="AI17">
        <v>1.3977499999999996</v>
      </c>
      <c r="AJ17">
        <v>0</v>
      </c>
      <c r="AK17">
        <v>22.295999999999999</v>
      </c>
      <c r="AL17">
        <v>26.006999999999998</v>
      </c>
      <c r="AM17">
        <v>0</v>
      </c>
      <c r="AN17">
        <v>0</v>
      </c>
      <c r="AO17">
        <v>8.0057375999999998</v>
      </c>
      <c r="AP17">
        <v>5.3450233684428907</v>
      </c>
      <c r="AQ17">
        <v>0</v>
      </c>
      <c r="AR17">
        <v>5.8187999999999986</v>
      </c>
      <c r="AS17">
        <v>4.7263999999999999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1010.8167792266637</v>
      </c>
      <c r="DN17">
        <v>34.928196469047307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512.34215690742587</v>
      </c>
      <c r="L18">
        <v>9.4250466656127312</v>
      </c>
      <c r="M18">
        <v>63.767907342853931</v>
      </c>
      <c r="N18">
        <v>25.46221240628347</v>
      </c>
      <c r="O18">
        <v>73.284865944453742</v>
      </c>
      <c r="P18">
        <v>20.453768492602958</v>
      </c>
      <c r="Q18">
        <v>8.7746287922705299</v>
      </c>
      <c r="R18">
        <v>18.617613516367477</v>
      </c>
      <c r="S18">
        <v>11.594468593861528</v>
      </c>
      <c r="T18">
        <v>0</v>
      </c>
      <c r="U18">
        <v>40.875098528638979</v>
      </c>
      <c r="V18">
        <v>9.1029940119760475</v>
      </c>
      <c r="W18">
        <v>18.931231397023524</v>
      </c>
      <c r="X18">
        <v>64.783143540921515</v>
      </c>
      <c r="Y18">
        <v>0</v>
      </c>
      <c r="Z18">
        <v>0</v>
      </c>
      <c r="AA18">
        <v>0</v>
      </c>
      <c r="AB18">
        <v>8.1955999999999989</v>
      </c>
      <c r="AC18">
        <v>4.25068</v>
      </c>
      <c r="AD18">
        <v>0</v>
      </c>
      <c r="AE18">
        <v>21.712782000000004</v>
      </c>
      <c r="AF18">
        <v>6.1515000000000004</v>
      </c>
      <c r="AG18">
        <v>27.392491199999998</v>
      </c>
      <c r="AH18">
        <v>27.034799999999997</v>
      </c>
      <c r="AI18">
        <v>1.3977499999999996</v>
      </c>
      <c r="AJ18">
        <v>0</v>
      </c>
      <c r="AK18">
        <v>22.295999999999999</v>
      </c>
      <c r="AL18">
        <v>26.006999999999998</v>
      </c>
      <c r="AM18">
        <v>0</v>
      </c>
      <c r="AN18">
        <v>0</v>
      </c>
      <c r="AO18">
        <v>8.0057375999999998</v>
      </c>
      <c r="AP18">
        <v>5.3450233684428907</v>
      </c>
      <c r="AQ18">
        <v>0</v>
      </c>
      <c r="AR18">
        <v>5.8187999999999986</v>
      </c>
      <c r="AS18">
        <v>4.7263999999999999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1010.8213462212065</v>
      </c>
      <c r="DN18">
        <v>34.928354087528831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512.33940355219181</v>
      </c>
      <c r="L19">
        <v>9.5488866207127856</v>
      </c>
      <c r="M19">
        <v>63.767907342853931</v>
      </c>
      <c r="N19">
        <v>25.46221240628347</v>
      </c>
      <c r="O19">
        <v>73.284865944453742</v>
      </c>
      <c r="P19">
        <v>20.453768492602958</v>
      </c>
      <c r="Q19">
        <v>8.7746287922705299</v>
      </c>
      <c r="R19">
        <v>18.617613516367477</v>
      </c>
      <c r="S19">
        <v>11.594468593861528</v>
      </c>
      <c r="T19">
        <v>0</v>
      </c>
      <c r="U19">
        <v>40.875098528638979</v>
      </c>
      <c r="V19">
        <v>9.1029940119760475</v>
      </c>
      <c r="W19">
        <v>18.931231397023524</v>
      </c>
      <c r="X19">
        <v>64.783143540921515</v>
      </c>
      <c r="Y19">
        <v>0</v>
      </c>
      <c r="Z19">
        <v>0</v>
      </c>
      <c r="AA19">
        <v>0</v>
      </c>
      <c r="AB19">
        <v>8.1955999999999989</v>
      </c>
      <c r="AC19">
        <v>4.25068</v>
      </c>
      <c r="AD19">
        <v>0</v>
      </c>
      <c r="AE19">
        <v>21.712782000000004</v>
      </c>
      <c r="AF19">
        <v>6.1515000000000004</v>
      </c>
      <c r="AG19">
        <v>27.392491199999998</v>
      </c>
      <c r="AH19">
        <v>27.034799999999997</v>
      </c>
      <c r="AI19">
        <v>1.3977499999999996</v>
      </c>
      <c r="AJ19">
        <v>0</v>
      </c>
      <c r="AK19">
        <v>22.295999999999999</v>
      </c>
      <c r="AL19">
        <v>26.006999999999998</v>
      </c>
      <c r="AM19">
        <v>0</v>
      </c>
      <c r="AN19">
        <v>0</v>
      </c>
      <c r="AO19">
        <v>8.0057375999999998</v>
      </c>
      <c r="AP19">
        <v>5.3450233684428907</v>
      </c>
      <c r="AQ19">
        <v>0</v>
      </c>
      <c r="AR19">
        <v>5.8187999999999986</v>
      </c>
      <c r="AS19">
        <v>4.7263999999999999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1010.9383885949603</v>
      </c>
      <c r="DN19">
        <v>34.932398313640988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512.33940355219181</v>
      </c>
      <c r="L20">
        <v>9.4971302362911256</v>
      </c>
      <c r="M20">
        <v>63.767907342853931</v>
      </c>
      <c r="N20">
        <v>25.46221240628347</v>
      </c>
      <c r="O20">
        <v>73.284865944453742</v>
      </c>
      <c r="P20">
        <v>20.453768492602958</v>
      </c>
      <c r="Q20">
        <v>8.7746287922705299</v>
      </c>
      <c r="R20">
        <v>18.617613516367477</v>
      </c>
      <c r="S20">
        <v>11.594468593861528</v>
      </c>
      <c r="T20">
        <v>0</v>
      </c>
      <c r="U20">
        <v>40.875098528638979</v>
      </c>
      <c r="V20">
        <v>9.1029940119760475</v>
      </c>
      <c r="W20">
        <v>18.931231397023524</v>
      </c>
      <c r="X20">
        <v>64.783143540921515</v>
      </c>
      <c r="Y20">
        <v>0</v>
      </c>
      <c r="Z20">
        <v>0</v>
      </c>
      <c r="AA20">
        <v>0</v>
      </c>
      <c r="AB20">
        <v>8.1955999999999989</v>
      </c>
      <c r="AC20">
        <v>4.25068</v>
      </c>
      <c r="AD20">
        <v>0</v>
      </c>
      <c r="AE20">
        <v>21.712782000000004</v>
      </c>
      <c r="AF20">
        <v>6.1515000000000004</v>
      </c>
      <c r="AG20">
        <v>27.392491199999998</v>
      </c>
      <c r="AH20">
        <v>27.034799999999997</v>
      </c>
      <c r="AI20">
        <v>1.3977499999999996</v>
      </c>
      <c r="AJ20">
        <v>0</v>
      </c>
      <c r="AK20">
        <v>22.295999999999999</v>
      </c>
      <c r="AL20">
        <v>26.006999999999998</v>
      </c>
      <c r="AM20">
        <v>0</v>
      </c>
      <c r="AN20">
        <v>0</v>
      </c>
      <c r="AO20">
        <v>8.0057375999999998</v>
      </c>
      <c r="AP20">
        <v>5.3450233684428907</v>
      </c>
      <c r="AQ20">
        <v>0</v>
      </c>
      <c r="AR20">
        <v>5.8187999999999986</v>
      </c>
      <c r="AS20">
        <v>4.7263999999999999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1010.8883608677916</v>
      </c>
      <c r="DN20">
        <v>34.930669656388147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512.34215690742587</v>
      </c>
      <c r="L21">
        <v>9.4971302362911256</v>
      </c>
      <c r="M21">
        <v>63.767907342853931</v>
      </c>
      <c r="N21">
        <v>25.46221240628347</v>
      </c>
      <c r="O21">
        <v>73.284865944453742</v>
      </c>
      <c r="P21">
        <v>20.453768492602958</v>
      </c>
      <c r="Q21">
        <v>8.7746287922705299</v>
      </c>
      <c r="R21">
        <v>18.617613516367477</v>
      </c>
      <c r="S21">
        <v>11.594468593861528</v>
      </c>
      <c r="T21">
        <v>0</v>
      </c>
      <c r="U21">
        <v>40.875098528638979</v>
      </c>
      <c r="V21">
        <v>9.1029940119760475</v>
      </c>
      <c r="W21">
        <v>18.931231397023524</v>
      </c>
      <c r="X21">
        <v>64.783143540921515</v>
      </c>
      <c r="Y21">
        <v>0</v>
      </c>
      <c r="Z21">
        <v>2.8638167999999999</v>
      </c>
      <c r="AA21">
        <v>0</v>
      </c>
      <c r="AB21">
        <v>8.1955999999999989</v>
      </c>
      <c r="AC21">
        <v>4.25068</v>
      </c>
      <c r="AD21">
        <v>0</v>
      </c>
      <c r="AE21">
        <v>21.712782000000004</v>
      </c>
      <c r="AF21">
        <v>6.1515000000000004</v>
      </c>
      <c r="AG21">
        <v>27.392491199999998</v>
      </c>
      <c r="AH21">
        <v>27.034799999999997</v>
      </c>
      <c r="AI21">
        <v>1.3977499999999996</v>
      </c>
      <c r="AJ21">
        <v>0</v>
      </c>
      <c r="AK21">
        <v>22.295999999999999</v>
      </c>
      <c r="AL21">
        <v>26.873899999999995</v>
      </c>
      <c r="AM21">
        <v>0</v>
      </c>
      <c r="AN21">
        <v>0</v>
      </c>
      <c r="AO21">
        <v>8.0057375999999998</v>
      </c>
      <c r="AP21">
        <v>5.3450233684428907</v>
      </c>
      <c r="AQ21">
        <v>0</v>
      </c>
      <c r="AR21">
        <v>5.8187999999999986</v>
      </c>
      <c r="AS21">
        <v>4.7263999999999999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1014.4971327725256</v>
      </c>
      <c r="DN21">
        <v>35.055367906888094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512.34215690742587</v>
      </c>
      <c r="L22">
        <v>9.4971302362911256</v>
      </c>
      <c r="M22">
        <v>63.767907342853931</v>
      </c>
      <c r="N22">
        <v>25.46221240628347</v>
      </c>
      <c r="O22">
        <v>73.284865944453742</v>
      </c>
      <c r="P22">
        <v>20.453768492602958</v>
      </c>
      <c r="Q22">
        <v>8.7746287922705299</v>
      </c>
      <c r="R22">
        <v>18.617613516367477</v>
      </c>
      <c r="S22">
        <v>11.594468593861528</v>
      </c>
      <c r="T22">
        <v>0</v>
      </c>
      <c r="U22">
        <v>40.875098528638979</v>
      </c>
      <c r="V22">
        <v>9.1029940119760475</v>
      </c>
      <c r="W22">
        <v>18.931231397023524</v>
      </c>
      <c r="X22">
        <v>64.783143540921515</v>
      </c>
      <c r="Y22">
        <v>0</v>
      </c>
      <c r="Z22">
        <v>2.8638167999999999</v>
      </c>
      <c r="AA22">
        <v>0</v>
      </c>
      <c r="AB22">
        <v>4.0977999999999994</v>
      </c>
      <c r="AC22">
        <v>4.25068</v>
      </c>
      <c r="AD22">
        <v>0</v>
      </c>
      <c r="AE22">
        <v>21.712782000000004</v>
      </c>
      <c r="AF22">
        <v>6.1515000000000004</v>
      </c>
      <c r="AG22">
        <v>27.392491199999998</v>
      </c>
      <c r="AH22">
        <v>27.034799999999997</v>
      </c>
      <c r="AI22">
        <v>1.3977499999999996</v>
      </c>
      <c r="AJ22">
        <v>0</v>
      </c>
      <c r="AK22">
        <v>22.295999999999999</v>
      </c>
      <c r="AL22">
        <v>26.873899999999995</v>
      </c>
      <c r="AM22">
        <v>0</v>
      </c>
      <c r="AN22">
        <v>0</v>
      </c>
      <c r="AO22">
        <v>7.7474880000000006</v>
      </c>
      <c r="AP22">
        <v>5.3450233684428907</v>
      </c>
      <c r="AQ22">
        <v>0</v>
      </c>
      <c r="AR22">
        <v>5.8187999999999986</v>
      </c>
      <c r="AS22">
        <v>4.7263999999999999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1010.2865754048217</v>
      </c>
      <c r="DN22">
        <v>34.909875674592222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512.34215690742587</v>
      </c>
      <c r="L23">
        <v>9.4250466656127312</v>
      </c>
      <c r="M23">
        <v>63.767907342853931</v>
      </c>
      <c r="N23">
        <v>25.46221240628347</v>
      </c>
      <c r="O23">
        <v>73.284865944453742</v>
      </c>
      <c r="P23">
        <v>20.453768492602958</v>
      </c>
      <c r="Q23">
        <v>8.7758183719193443</v>
      </c>
      <c r="R23">
        <v>18.617613516367477</v>
      </c>
      <c r="S23">
        <v>11.588705882352942</v>
      </c>
      <c r="T23">
        <v>0</v>
      </c>
      <c r="U23">
        <v>40.875098528638979</v>
      </c>
      <c r="V23">
        <v>9.1029940119760475</v>
      </c>
      <c r="W23">
        <v>18.931231397023524</v>
      </c>
      <c r="X23">
        <v>64.783143540921515</v>
      </c>
      <c r="Y23">
        <v>0</v>
      </c>
      <c r="Z23">
        <v>2.8638167999999999</v>
      </c>
      <c r="AA23">
        <v>0</v>
      </c>
      <c r="AB23">
        <v>4.0977999999999994</v>
      </c>
      <c r="AC23">
        <v>0</v>
      </c>
      <c r="AD23">
        <v>0</v>
      </c>
      <c r="AE23">
        <v>21.712782000000004</v>
      </c>
      <c r="AF23">
        <v>6.1515000000000004</v>
      </c>
      <c r="AG23">
        <v>27.392491199999998</v>
      </c>
      <c r="AH23">
        <v>27.034799999999997</v>
      </c>
      <c r="AI23">
        <v>1.3977499999999996</v>
      </c>
      <c r="AJ23">
        <v>0</v>
      </c>
      <c r="AK23">
        <v>22.295999999999999</v>
      </c>
      <c r="AL23">
        <v>26.873899999999995</v>
      </c>
      <c r="AM23">
        <v>0</v>
      </c>
      <c r="AN23">
        <v>0</v>
      </c>
      <c r="AO23">
        <v>7.7474880000000006</v>
      </c>
      <c r="AP23">
        <v>5.3450233684428907</v>
      </c>
      <c r="AQ23">
        <v>0</v>
      </c>
      <c r="AR23">
        <v>5.8187999999999986</v>
      </c>
      <c r="AS23">
        <v>4.7263999999999999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1006.1037726018941</v>
      </c>
      <c r="DN23">
        <v>34.765341774981927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512.34215690742587</v>
      </c>
      <c r="L24">
        <v>9.4250466656127312</v>
      </c>
      <c r="M24">
        <v>63.767907342853931</v>
      </c>
      <c r="N24">
        <v>25.46221240628347</v>
      </c>
      <c r="O24">
        <v>73.284865944453742</v>
      </c>
      <c r="P24">
        <v>20.453768492602958</v>
      </c>
      <c r="Q24">
        <v>8.7758183719193443</v>
      </c>
      <c r="R24">
        <v>18.617613516367477</v>
      </c>
      <c r="S24">
        <v>11.588705882352942</v>
      </c>
      <c r="T24">
        <v>0</v>
      </c>
      <c r="U24">
        <v>40.875098528638979</v>
      </c>
      <c r="V24">
        <v>9.1029940119760475</v>
      </c>
      <c r="W24">
        <v>18.931231397023524</v>
      </c>
      <c r="X24">
        <v>64.783143540921515</v>
      </c>
      <c r="Y24">
        <v>0</v>
      </c>
      <c r="Z24">
        <v>2.8638167999999999</v>
      </c>
      <c r="AA24">
        <v>0</v>
      </c>
      <c r="AB24">
        <v>4.0977999999999994</v>
      </c>
      <c r="AC24">
        <v>0</v>
      </c>
      <c r="AD24">
        <v>0</v>
      </c>
      <c r="AE24">
        <v>21.712782000000004</v>
      </c>
      <c r="AF24">
        <v>6.1515000000000004</v>
      </c>
      <c r="AG24">
        <v>27.392491199999998</v>
      </c>
      <c r="AH24">
        <v>27.034799999999997</v>
      </c>
      <c r="AI24">
        <v>1.3977499999999996</v>
      </c>
      <c r="AJ24">
        <v>0</v>
      </c>
      <c r="AK24">
        <v>22.295999999999999</v>
      </c>
      <c r="AL24">
        <v>26.873899999999995</v>
      </c>
      <c r="AM24">
        <v>0</v>
      </c>
      <c r="AN24">
        <v>0</v>
      </c>
      <c r="AO24">
        <v>7.7474880000000006</v>
      </c>
      <c r="AP24">
        <v>5.3450233684428907</v>
      </c>
      <c r="AQ24">
        <v>0</v>
      </c>
      <c r="AR24">
        <v>5.8187999999999986</v>
      </c>
      <c r="AS24">
        <v>4.7263999999999999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1006.1037726018941</v>
      </c>
      <c r="DN24">
        <v>34.765341774981927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512.34215690742587</v>
      </c>
      <c r="L25">
        <v>9.4250466656127312</v>
      </c>
      <c r="M25">
        <v>63.767907342853931</v>
      </c>
      <c r="N25">
        <v>25.46221240628347</v>
      </c>
      <c r="O25">
        <v>73.284865944453742</v>
      </c>
      <c r="P25">
        <v>20.453768492602958</v>
      </c>
      <c r="Q25">
        <v>8.7758183719193443</v>
      </c>
      <c r="R25">
        <v>18.617613516367477</v>
      </c>
      <c r="S25">
        <v>11.588705882352942</v>
      </c>
      <c r="T25">
        <v>0</v>
      </c>
      <c r="U25">
        <v>40.875098528638979</v>
      </c>
      <c r="V25">
        <v>9.1029940119760475</v>
      </c>
      <c r="W25">
        <v>18.931231397023524</v>
      </c>
      <c r="X25">
        <v>64.783143540921515</v>
      </c>
      <c r="Y25">
        <v>0</v>
      </c>
      <c r="Z25">
        <v>0.48309999999999997</v>
      </c>
      <c r="AA25">
        <v>0</v>
      </c>
      <c r="AB25">
        <v>4.0977999999999994</v>
      </c>
      <c r="AC25">
        <v>0</v>
      </c>
      <c r="AD25">
        <v>0</v>
      </c>
      <c r="AE25">
        <v>21.712782000000004</v>
      </c>
      <c r="AF25">
        <v>6.1515000000000004</v>
      </c>
      <c r="AG25">
        <v>27.392491199999998</v>
      </c>
      <c r="AH25">
        <v>27.034799999999997</v>
      </c>
      <c r="AI25">
        <v>1.3977499999999996</v>
      </c>
      <c r="AJ25">
        <v>0</v>
      </c>
      <c r="AK25">
        <v>22.295999999999999</v>
      </c>
      <c r="AL25">
        <v>26.873899999999995</v>
      </c>
      <c r="AM25">
        <v>0</v>
      </c>
      <c r="AN25">
        <v>0</v>
      </c>
      <c r="AO25">
        <v>7.1018640000000008</v>
      </c>
      <c r="AP25">
        <v>5.3450233684428907</v>
      </c>
      <c r="AQ25">
        <v>0</v>
      </c>
      <c r="AR25">
        <v>5.8187999999999986</v>
      </c>
      <c r="AS25">
        <v>4.7263999999999999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1003.1785117075847</v>
      </c>
      <c r="DN25">
        <v>34.664261869291018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512.34215690742587</v>
      </c>
      <c r="L26">
        <v>9.4250466656127312</v>
      </c>
      <c r="M26">
        <v>63.767907342853931</v>
      </c>
      <c r="N26">
        <v>25.46221240628347</v>
      </c>
      <c r="O26">
        <v>73.284865944453742</v>
      </c>
      <c r="P26">
        <v>20.453768492602958</v>
      </c>
      <c r="Q26">
        <v>8.7758183719193443</v>
      </c>
      <c r="R26">
        <v>18.617613516367477</v>
      </c>
      <c r="S26">
        <v>11.588705882352942</v>
      </c>
      <c r="T26">
        <v>0</v>
      </c>
      <c r="U26">
        <v>40.875098528638979</v>
      </c>
      <c r="V26">
        <v>9.1029940119760475</v>
      </c>
      <c r="W26">
        <v>18.931231397023524</v>
      </c>
      <c r="X26">
        <v>64.783143540921515</v>
      </c>
      <c r="Y26">
        <v>0</v>
      </c>
      <c r="Z26">
        <v>0.96619999999999995</v>
      </c>
      <c r="AA26">
        <v>3.9211919172976404</v>
      </c>
      <c r="AB26">
        <v>4.0977999999999994</v>
      </c>
      <c r="AC26">
        <v>0</v>
      </c>
      <c r="AD26">
        <v>0</v>
      </c>
      <c r="AE26">
        <v>21.712782000000004</v>
      </c>
      <c r="AF26">
        <v>6.1515000000000004</v>
      </c>
      <c r="AG26">
        <v>27.392491199999998</v>
      </c>
      <c r="AH26">
        <v>27.034799999999997</v>
      </c>
      <c r="AI26">
        <v>1.3977499999999996</v>
      </c>
      <c r="AJ26">
        <v>0</v>
      </c>
      <c r="AK26">
        <v>22.295999999999999</v>
      </c>
      <c r="AL26">
        <v>26.873899999999995</v>
      </c>
      <c r="AM26">
        <v>0</v>
      </c>
      <c r="AN26">
        <v>0</v>
      </c>
      <c r="AO26">
        <v>7.1018640000000008</v>
      </c>
      <c r="AP26">
        <v>5.3450233684428907</v>
      </c>
      <c r="AQ26">
        <v>10.4808</v>
      </c>
      <c r="AR26">
        <v>5.8187999999999986</v>
      </c>
      <c r="AS26">
        <v>4.7263999999999999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1017.5663526197368</v>
      </c>
      <c r="DN26">
        <v>35.161512874436752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512.34215690742587</v>
      </c>
      <c r="L27">
        <v>9.4250466656127312</v>
      </c>
      <c r="M27">
        <v>63.767907342853931</v>
      </c>
      <c r="N27">
        <v>25.46221240628347</v>
      </c>
      <c r="O27">
        <v>73.284865944453742</v>
      </c>
      <c r="P27">
        <v>20.453768492602958</v>
      </c>
      <c r="Q27">
        <v>8.7758183719193443</v>
      </c>
      <c r="R27">
        <v>18.617613516367477</v>
      </c>
      <c r="S27">
        <v>11.588705882352942</v>
      </c>
      <c r="T27">
        <v>0</v>
      </c>
      <c r="U27">
        <v>40.875098528638979</v>
      </c>
      <c r="V27">
        <v>9.1029940119760475</v>
      </c>
      <c r="W27">
        <v>18.931231397023524</v>
      </c>
      <c r="X27">
        <v>64.783143540921515</v>
      </c>
      <c r="Y27">
        <v>0</v>
      </c>
      <c r="Z27">
        <v>1.4492999999999996</v>
      </c>
      <c r="AA27">
        <v>6.1420439766520554</v>
      </c>
      <c r="AB27">
        <v>4.0977999999999994</v>
      </c>
      <c r="AC27">
        <v>0</v>
      </c>
      <c r="AD27">
        <v>0</v>
      </c>
      <c r="AE27">
        <v>21.712782000000004</v>
      </c>
      <c r="AF27">
        <v>6.1515000000000004</v>
      </c>
      <c r="AG27">
        <v>27.392491199999998</v>
      </c>
      <c r="AH27">
        <v>27.034799999999997</v>
      </c>
      <c r="AI27">
        <v>1.3977499999999996</v>
      </c>
      <c r="AJ27">
        <v>0</v>
      </c>
      <c r="AK27">
        <v>22.295999999999999</v>
      </c>
      <c r="AL27">
        <v>26.873899999999995</v>
      </c>
      <c r="AM27">
        <v>0</v>
      </c>
      <c r="AN27">
        <v>0</v>
      </c>
      <c r="AO27">
        <v>7.1018640000000008</v>
      </c>
      <c r="AP27">
        <v>5.3450233684428907</v>
      </c>
      <c r="AQ27">
        <v>21.572980000000001</v>
      </c>
      <c r="AR27">
        <v>21.335599999999996</v>
      </c>
      <c r="AS27">
        <v>6.4988000000000001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1047.6133844102098</v>
      </c>
      <c r="DN27">
        <v>36.199813143318039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512.34215690742587</v>
      </c>
      <c r="L28">
        <v>9.4250466656127312</v>
      </c>
      <c r="M28">
        <v>63.767907342853931</v>
      </c>
      <c r="N28">
        <v>25.46221240628347</v>
      </c>
      <c r="O28">
        <v>73.284865944453742</v>
      </c>
      <c r="P28">
        <v>20.453768492602958</v>
      </c>
      <c r="Q28">
        <v>8.7758183719193443</v>
      </c>
      <c r="R28">
        <v>18.617613516367477</v>
      </c>
      <c r="S28">
        <v>11.588705882352942</v>
      </c>
      <c r="T28">
        <v>0</v>
      </c>
      <c r="U28">
        <v>40.875098528638979</v>
      </c>
      <c r="V28">
        <v>9.1029940119760475</v>
      </c>
      <c r="W28">
        <v>18.931231397023524</v>
      </c>
      <c r="X28">
        <v>64.783143540921515</v>
      </c>
      <c r="Y28">
        <v>0</v>
      </c>
      <c r="Z28">
        <v>8.634929399999999</v>
      </c>
      <c r="AA28">
        <v>12.318788766731524</v>
      </c>
      <c r="AB28">
        <v>4.0977999999999994</v>
      </c>
      <c r="AC28">
        <v>0</v>
      </c>
      <c r="AD28">
        <v>0</v>
      </c>
      <c r="AE28">
        <v>21.712782000000004</v>
      </c>
      <c r="AF28">
        <v>6.1515000000000004</v>
      </c>
      <c r="AG28">
        <v>27.392491199999998</v>
      </c>
      <c r="AH28">
        <v>27.034799999999997</v>
      </c>
      <c r="AI28">
        <v>1.3977499999999996</v>
      </c>
      <c r="AJ28">
        <v>0</v>
      </c>
      <c r="AK28">
        <v>22.295999999999999</v>
      </c>
      <c r="AL28">
        <v>26.873899999999995</v>
      </c>
      <c r="AM28">
        <v>0</v>
      </c>
      <c r="AN28">
        <v>0</v>
      </c>
      <c r="AO28">
        <v>7.1018640000000008</v>
      </c>
      <c r="AP28">
        <v>5.3450233684428907</v>
      </c>
      <c r="AQ28">
        <v>21.572980000000001</v>
      </c>
      <c r="AR28">
        <v>21.335599999999996</v>
      </c>
      <c r="AS28">
        <v>6.4988000000000001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1060.5293151549979</v>
      </c>
      <c r="DN28">
        <v>36.646256588609248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512.34215690742587</v>
      </c>
      <c r="L29">
        <v>9.4250466656127312</v>
      </c>
      <c r="M29">
        <v>63.767907342853931</v>
      </c>
      <c r="N29">
        <v>25.46221240628347</v>
      </c>
      <c r="O29">
        <v>73.284865944453742</v>
      </c>
      <c r="P29">
        <v>20.453768492602958</v>
      </c>
      <c r="Q29">
        <v>8.7758183719193443</v>
      </c>
      <c r="R29">
        <v>18.617613516367477</v>
      </c>
      <c r="S29">
        <v>11.588705882352942</v>
      </c>
      <c r="T29">
        <v>0</v>
      </c>
      <c r="U29">
        <v>40.875098528638979</v>
      </c>
      <c r="V29">
        <v>9.1029940119760475</v>
      </c>
      <c r="W29">
        <v>18.931231397023524</v>
      </c>
      <c r="X29">
        <v>64.783143540921515</v>
      </c>
      <c r="Y29">
        <v>0</v>
      </c>
      <c r="Z29">
        <v>8.634929399999999</v>
      </c>
      <c r="AA29">
        <v>12.318788766731524</v>
      </c>
      <c r="AB29">
        <v>4.0977999999999994</v>
      </c>
      <c r="AC29">
        <v>0</v>
      </c>
      <c r="AD29">
        <v>0</v>
      </c>
      <c r="AE29">
        <v>21.712782000000004</v>
      </c>
      <c r="AF29">
        <v>6.1515000000000004</v>
      </c>
      <c r="AG29">
        <v>27.392491199999998</v>
      </c>
      <c r="AH29">
        <v>27.034799999999997</v>
      </c>
      <c r="AI29">
        <v>1.3977499999999996</v>
      </c>
      <c r="AJ29">
        <v>0</v>
      </c>
      <c r="AK29">
        <v>22.295999999999999</v>
      </c>
      <c r="AL29">
        <v>18.204899999999999</v>
      </c>
      <c r="AM29">
        <v>0</v>
      </c>
      <c r="AN29">
        <v>0</v>
      </c>
      <c r="AO29">
        <v>7.1018640000000008</v>
      </c>
      <c r="AP29">
        <v>5.3450233684428907</v>
      </c>
      <c r="AQ29">
        <v>21.572980000000001</v>
      </c>
      <c r="AR29">
        <v>7.2734999999999976</v>
      </c>
      <c r="AS29">
        <v>4.7263999999999999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1036.8442318617422</v>
      </c>
      <c r="DN29">
        <v>35.827839881865295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512.34215690742587</v>
      </c>
      <c r="L30">
        <v>9.4250466656127312</v>
      </c>
      <c r="M30">
        <v>63.767907342853931</v>
      </c>
      <c r="N30">
        <v>25.46221240628347</v>
      </c>
      <c r="O30">
        <v>73.284865944453742</v>
      </c>
      <c r="P30">
        <v>20.453768492602958</v>
      </c>
      <c r="Q30">
        <v>8.7758183719193443</v>
      </c>
      <c r="R30">
        <v>18.617613516367477</v>
      </c>
      <c r="S30">
        <v>11.588705882352942</v>
      </c>
      <c r="T30">
        <v>0</v>
      </c>
      <c r="U30">
        <v>40.875098528638979</v>
      </c>
      <c r="V30">
        <v>9.1029940119760475</v>
      </c>
      <c r="W30">
        <v>18.931231397023524</v>
      </c>
      <c r="X30">
        <v>64.783143540921515</v>
      </c>
      <c r="Y30">
        <v>0</v>
      </c>
      <c r="Z30">
        <v>8.634929399999999</v>
      </c>
      <c r="AA30">
        <v>12.318788766731524</v>
      </c>
      <c r="AB30">
        <v>4.0977999999999994</v>
      </c>
      <c r="AC30">
        <v>0</v>
      </c>
      <c r="AD30">
        <v>0</v>
      </c>
      <c r="AE30">
        <v>21.712782000000004</v>
      </c>
      <c r="AF30">
        <v>6.1515000000000004</v>
      </c>
      <c r="AG30">
        <v>27.392491199999998</v>
      </c>
      <c r="AH30">
        <v>27.034799999999997</v>
      </c>
      <c r="AI30">
        <v>1.3977499999999996</v>
      </c>
      <c r="AJ30">
        <v>0</v>
      </c>
      <c r="AK30">
        <v>22.295999999999999</v>
      </c>
      <c r="AL30">
        <v>18.204899999999999</v>
      </c>
      <c r="AM30">
        <v>0</v>
      </c>
      <c r="AN30">
        <v>0</v>
      </c>
      <c r="AO30">
        <v>7.1018640000000008</v>
      </c>
      <c r="AP30">
        <v>5.3450233684428907</v>
      </c>
      <c r="AQ30">
        <v>21.572980000000001</v>
      </c>
      <c r="AR30">
        <v>5.8187999999999986</v>
      </c>
      <c r="AS30">
        <v>4.7263999999999999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1035.4381189295864</v>
      </c>
      <c r="DN30">
        <v>35.779252814021092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512.34215690742587</v>
      </c>
      <c r="L31">
        <v>9.4250466656127312</v>
      </c>
      <c r="M31">
        <v>63.767907342853931</v>
      </c>
      <c r="N31">
        <v>25.46221240628347</v>
      </c>
      <c r="O31">
        <v>73.284865944453742</v>
      </c>
      <c r="P31">
        <v>20.453768492602958</v>
      </c>
      <c r="Q31">
        <v>8.7758183719193443</v>
      </c>
      <c r="R31">
        <v>18.617613516367477</v>
      </c>
      <c r="S31">
        <v>11.588705882352942</v>
      </c>
      <c r="T31">
        <v>0</v>
      </c>
      <c r="U31">
        <v>40.875098528638979</v>
      </c>
      <c r="V31">
        <v>9.1029940119760475</v>
      </c>
      <c r="W31">
        <v>18.931231397023524</v>
      </c>
      <c r="X31">
        <v>64.783143540921515</v>
      </c>
      <c r="Y31">
        <v>0</v>
      </c>
      <c r="Z31">
        <v>8.634929399999999</v>
      </c>
      <c r="AA31">
        <v>12.318788766731524</v>
      </c>
      <c r="AB31">
        <v>4.0977999999999994</v>
      </c>
      <c r="AC31">
        <v>0</v>
      </c>
      <c r="AD31">
        <v>0</v>
      </c>
      <c r="AE31">
        <v>21.712782000000004</v>
      </c>
      <c r="AF31">
        <v>6.1515000000000004</v>
      </c>
      <c r="AG31">
        <v>27.392491199999998</v>
      </c>
      <c r="AH31">
        <v>27.034799999999997</v>
      </c>
      <c r="AI31">
        <v>1.3977499999999996</v>
      </c>
      <c r="AJ31">
        <v>0</v>
      </c>
      <c r="AK31">
        <v>22.295999999999999</v>
      </c>
      <c r="AL31">
        <v>18.204899999999999</v>
      </c>
      <c r="AM31">
        <v>0</v>
      </c>
      <c r="AN31">
        <v>0</v>
      </c>
      <c r="AO31">
        <v>7.1018640000000008</v>
      </c>
      <c r="AP31">
        <v>5.3450233684428907</v>
      </c>
      <c r="AQ31">
        <v>10.786490000000001</v>
      </c>
      <c r="AR31">
        <v>5.8187999999999986</v>
      </c>
      <c r="AS31">
        <v>4.7263999999999999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1025.0118981114911</v>
      </c>
      <c r="DN31">
        <v>35.418983632116337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512.34215690742587</v>
      </c>
      <c r="L32">
        <v>9.4250466656127312</v>
      </c>
      <c r="M32">
        <v>63.767907342853931</v>
      </c>
      <c r="N32">
        <v>25.46221240628347</v>
      </c>
      <c r="O32">
        <v>73.284865944453742</v>
      </c>
      <c r="P32">
        <v>20.453768492602958</v>
      </c>
      <c r="Q32">
        <v>8.7758183719193443</v>
      </c>
      <c r="R32">
        <v>18.617613516367477</v>
      </c>
      <c r="S32">
        <v>11.588705882352942</v>
      </c>
      <c r="T32">
        <v>0</v>
      </c>
      <c r="U32">
        <v>40.875098528638979</v>
      </c>
      <c r="V32">
        <v>9.1029940119760475</v>
      </c>
      <c r="W32">
        <v>18.931231397023524</v>
      </c>
      <c r="X32">
        <v>64.783143540921515</v>
      </c>
      <c r="Y32">
        <v>0</v>
      </c>
      <c r="Z32">
        <v>2.8638167999999999</v>
      </c>
      <c r="AA32">
        <v>12.318788766731524</v>
      </c>
      <c r="AB32">
        <v>4.0977999999999994</v>
      </c>
      <c r="AC32">
        <v>0</v>
      </c>
      <c r="AD32">
        <v>0</v>
      </c>
      <c r="AE32">
        <v>21.712782000000004</v>
      </c>
      <c r="AF32">
        <v>6.1515000000000004</v>
      </c>
      <c r="AG32">
        <v>27.392491199999998</v>
      </c>
      <c r="AH32">
        <v>27.034799999999997</v>
      </c>
      <c r="AI32">
        <v>1.3977499999999996</v>
      </c>
      <c r="AJ32">
        <v>0</v>
      </c>
      <c r="AK32">
        <v>22.295999999999999</v>
      </c>
      <c r="AL32">
        <v>18.204899999999999</v>
      </c>
      <c r="AM32">
        <v>0</v>
      </c>
      <c r="AN32">
        <v>0</v>
      </c>
      <c r="AO32">
        <v>7.1018640000000008</v>
      </c>
      <c r="AP32">
        <v>5.3450233684428907</v>
      </c>
      <c r="AQ32">
        <v>0</v>
      </c>
      <c r="AR32">
        <v>5.8187999999999986</v>
      </c>
      <c r="AS32">
        <v>4.7263999999999999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1009.0073191434939</v>
      </c>
      <c r="DN32">
        <v>34.865960000113454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490.00474121537951</v>
      </c>
      <c r="L33">
        <v>2.9691783739619608</v>
      </c>
      <c r="M33">
        <v>63.767907342853931</v>
      </c>
      <c r="N33">
        <v>25.46221240628347</v>
      </c>
      <c r="O33">
        <v>73.284865944453742</v>
      </c>
      <c r="P33">
        <v>20.453768492602958</v>
      </c>
      <c r="Q33">
        <v>3.8666666666666667</v>
      </c>
      <c r="R33">
        <v>18.617613516367477</v>
      </c>
      <c r="S33">
        <v>5.940873210405508</v>
      </c>
      <c r="T33">
        <v>0</v>
      </c>
      <c r="U33">
        <v>40.875098528638979</v>
      </c>
      <c r="V33">
        <v>9.1029940119760475</v>
      </c>
      <c r="W33">
        <v>18.931231397023524</v>
      </c>
      <c r="X33">
        <v>64.783143540921515</v>
      </c>
      <c r="Y33">
        <v>0</v>
      </c>
      <c r="Z33">
        <v>2.8638167999999999</v>
      </c>
      <c r="AA33">
        <v>12.318788766731524</v>
      </c>
      <c r="AB33">
        <v>4.0977999999999994</v>
      </c>
      <c r="AC33">
        <v>0</v>
      </c>
      <c r="AD33">
        <v>0</v>
      </c>
      <c r="AE33">
        <v>21.712782000000004</v>
      </c>
      <c r="AF33">
        <v>6.1515000000000004</v>
      </c>
      <c r="AG33">
        <v>27.392491199999998</v>
      </c>
      <c r="AH33">
        <v>27.034799999999997</v>
      </c>
      <c r="AI33">
        <v>1.3977499999999996</v>
      </c>
      <c r="AJ33">
        <v>0</v>
      </c>
      <c r="AK33">
        <v>22.295999999999999</v>
      </c>
      <c r="AL33">
        <v>18.204899999999999</v>
      </c>
      <c r="AM33">
        <v>0</v>
      </c>
      <c r="AN33">
        <v>0</v>
      </c>
      <c r="AO33">
        <v>7.1018640000000008</v>
      </c>
      <c r="AP33">
        <v>5.3450233684428907</v>
      </c>
      <c r="AQ33">
        <v>0</v>
      </c>
      <c r="AR33">
        <v>5.8187999999999986</v>
      </c>
      <c r="AS33">
        <v>4.7263999999999999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970.97134951464648</v>
      </c>
      <c r="DN33">
        <v>33.551661268063135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457.0041508158854</v>
      </c>
      <c r="L34">
        <v>2.9691783739619608</v>
      </c>
      <c r="M34">
        <v>63.767907342853931</v>
      </c>
      <c r="N34">
        <v>25.46221240628347</v>
      </c>
      <c r="O34">
        <v>73.284865944453742</v>
      </c>
      <c r="P34">
        <v>20.453768492602958</v>
      </c>
      <c r="Q34">
        <v>3.8666666666666667</v>
      </c>
      <c r="R34">
        <v>18.617613516367477</v>
      </c>
      <c r="S34">
        <v>4.0060130874524722</v>
      </c>
      <c r="T34">
        <v>0</v>
      </c>
      <c r="U34">
        <v>40.875098528638979</v>
      </c>
      <c r="V34">
        <v>9.1029940119760475</v>
      </c>
      <c r="W34">
        <v>18.931231397023524</v>
      </c>
      <c r="X34">
        <v>64.783143540921515</v>
      </c>
      <c r="Y34">
        <v>0</v>
      </c>
      <c r="Z34">
        <v>2.8638167999999999</v>
      </c>
      <c r="AA34">
        <v>12.318788766731524</v>
      </c>
      <c r="AB34">
        <v>4.0977999999999994</v>
      </c>
      <c r="AC34">
        <v>0</v>
      </c>
      <c r="AD34">
        <v>0</v>
      </c>
      <c r="AE34">
        <v>21.712782000000004</v>
      </c>
      <c r="AF34">
        <v>6.1515000000000004</v>
      </c>
      <c r="AG34">
        <v>27.392491199999998</v>
      </c>
      <c r="AH34">
        <v>27.034799999999997</v>
      </c>
      <c r="AI34">
        <v>1.3977499999999996</v>
      </c>
      <c r="AJ34">
        <v>0</v>
      </c>
      <c r="AK34">
        <v>22.295999999999999</v>
      </c>
      <c r="AL34">
        <v>18.204899999999999</v>
      </c>
      <c r="AM34">
        <v>0</v>
      </c>
      <c r="AN34">
        <v>0</v>
      </c>
      <c r="AO34">
        <v>7.1018640000000008</v>
      </c>
      <c r="AP34">
        <v>5.3450233684428907</v>
      </c>
      <c r="AQ34">
        <v>0</v>
      </c>
      <c r="AR34">
        <v>5.8187999999999986</v>
      </c>
      <c r="AS34">
        <v>4.7263999999999999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937.20274301130678</v>
      </c>
      <c r="DN34">
        <v>32.384817248955798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354.49962568211015</v>
      </c>
      <c r="L35">
        <v>3.0726229045385689</v>
      </c>
      <c r="M35">
        <v>63.767907342853931</v>
      </c>
      <c r="N35">
        <v>25.46221240628347</v>
      </c>
      <c r="O35">
        <v>73.284865944453742</v>
      </c>
      <c r="P35">
        <v>20.453768492602958</v>
      </c>
      <c r="Q35">
        <v>4.0027863660287082</v>
      </c>
      <c r="R35">
        <v>18.617613516367477</v>
      </c>
      <c r="S35">
        <v>4.0059962369426749</v>
      </c>
      <c r="T35">
        <v>0</v>
      </c>
      <c r="U35">
        <v>40.875098528638979</v>
      </c>
      <c r="V35">
        <v>9.1041036717062624</v>
      </c>
      <c r="W35">
        <v>18.966703734978889</v>
      </c>
      <c r="X35">
        <v>64.792766889312986</v>
      </c>
      <c r="Y35">
        <v>0</v>
      </c>
      <c r="Z35">
        <v>2.8638167999999999</v>
      </c>
      <c r="AA35">
        <v>12.318788766731524</v>
      </c>
      <c r="AB35">
        <v>4.0977999999999994</v>
      </c>
      <c r="AC35">
        <v>0</v>
      </c>
      <c r="AD35">
        <v>0</v>
      </c>
      <c r="AE35">
        <v>21.712782000000004</v>
      </c>
      <c r="AF35">
        <v>6.1515000000000004</v>
      </c>
      <c r="AG35">
        <v>27.392491199999998</v>
      </c>
      <c r="AH35">
        <v>27.034799999999997</v>
      </c>
      <c r="AI35">
        <v>3.3545999999999991</v>
      </c>
      <c r="AJ35">
        <v>0</v>
      </c>
      <c r="AK35">
        <v>22.295999999999999</v>
      </c>
      <c r="AL35">
        <v>18.204899999999999</v>
      </c>
      <c r="AM35">
        <v>0</v>
      </c>
      <c r="AN35">
        <v>0</v>
      </c>
      <c r="AO35">
        <v>7.1018640000000008</v>
      </c>
      <c r="AP35">
        <v>5.3450233684428907</v>
      </c>
      <c r="AQ35">
        <v>0</v>
      </c>
      <c r="AR35">
        <v>5.8187999999999986</v>
      </c>
      <c r="AS35">
        <v>14.1792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849.42664624705674</v>
      </c>
      <c r="DN35">
        <v>29.351791604936484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276.00040121510864</v>
      </c>
      <c r="L36">
        <v>3.0726229045385689</v>
      </c>
      <c r="M36">
        <v>63.767907342853931</v>
      </c>
      <c r="N36">
        <v>25.46221240628347</v>
      </c>
      <c r="O36">
        <v>73.284865944453742</v>
      </c>
      <c r="P36">
        <v>20.453768492602958</v>
      </c>
      <c r="Q36">
        <v>4.0027863660287082</v>
      </c>
      <c r="R36">
        <v>18.617613516367477</v>
      </c>
      <c r="S36">
        <v>4.0059962369426749</v>
      </c>
      <c r="T36">
        <v>0</v>
      </c>
      <c r="U36">
        <v>40.875098528638979</v>
      </c>
      <c r="V36">
        <v>9.1041036717062624</v>
      </c>
      <c r="W36">
        <v>18.966703734978889</v>
      </c>
      <c r="X36">
        <v>64.792766889312986</v>
      </c>
      <c r="Y36">
        <v>0</v>
      </c>
      <c r="Z36">
        <v>2.8638167999999999</v>
      </c>
      <c r="AA36">
        <v>6.1420439766520554</v>
      </c>
      <c r="AB36">
        <v>4.0977999999999994</v>
      </c>
      <c r="AC36">
        <v>0</v>
      </c>
      <c r="AD36">
        <v>0</v>
      </c>
      <c r="AE36">
        <v>21.712782000000004</v>
      </c>
      <c r="AF36">
        <v>6.1515000000000004</v>
      </c>
      <c r="AG36">
        <v>27.392491199999998</v>
      </c>
      <c r="AH36">
        <v>27.034799999999997</v>
      </c>
      <c r="AI36">
        <v>5.0318999999999994</v>
      </c>
      <c r="AJ36">
        <v>0</v>
      </c>
      <c r="AK36">
        <v>22.295999999999999</v>
      </c>
      <c r="AL36">
        <v>39.010499999999993</v>
      </c>
      <c r="AM36">
        <v>0</v>
      </c>
      <c r="AN36">
        <v>0</v>
      </c>
      <c r="AO36">
        <v>7.1018640000000008</v>
      </c>
      <c r="AP36">
        <v>5.3450233684428907</v>
      </c>
      <c r="AQ36">
        <v>0</v>
      </c>
      <c r="AR36">
        <v>5.8187999999999986</v>
      </c>
      <c r="AS36">
        <v>14.1792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789.31096514577416</v>
      </c>
      <c r="DN36">
        <v>27.274403449138166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270.00029142623998</v>
      </c>
      <c r="L37">
        <v>3.1037053605727256</v>
      </c>
      <c r="M37">
        <v>63.767907342853931</v>
      </c>
      <c r="N37">
        <v>25.46221240628347</v>
      </c>
      <c r="O37">
        <v>73.284865944453742</v>
      </c>
      <c r="P37">
        <v>20.453768492602958</v>
      </c>
      <c r="Q37">
        <v>4.1068335459579188</v>
      </c>
      <c r="R37">
        <v>18.617613516367477</v>
      </c>
      <c r="S37">
        <v>4.0058037661016952</v>
      </c>
      <c r="T37">
        <v>0</v>
      </c>
      <c r="U37">
        <v>40.875098528638979</v>
      </c>
      <c r="V37">
        <v>9.1041036717062624</v>
      </c>
      <c r="W37">
        <v>18.966703734978889</v>
      </c>
      <c r="X37">
        <v>64.792766889312986</v>
      </c>
      <c r="Y37">
        <v>0</v>
      </c>
      <c r="Z37">
        <v>2.8638167999999999</v>
      </c>
      <c r="AA37">
        <v>6.1420439766520554</v>
      </c>
      <c r="AB37">
        <v>4.0977999999999994</v>
      </c>
      <c r="AC37">
        <v>0</v>
      </c>
      <c r="AD37">
        <v>0</v>
      </c>
      <c r="AE37">
        <v>21.712782000000004</v>
      </c>
      <c r="AF37">
        <v>6.1515000000000004</v>
      </c>
      <c r="AG37">
        <v>27.392491199999998</v>
      </c>
      <c r="AH37">
        <v>27.034799999999997</v>
      </c>
      <c r="AI37">
        <v>21.804899999999996</v>
      </c>
      <c r="AJ37">
        <v>0</v>
      </c>
      <c r="AK37">
        <v>22.295999999999999</v>
      </c>
      <c r="AL37">
        <v>64.150599999999997</v>
      </c>
      <c r="AM37">
        <v>0</v>
      </c>
      <c r="AN37">
        <v>0</v>
      </c>
      <c r="AO37">
        <v>7.1018640000000008</v>
      </c>
      <c r="AP37">
        <v>5.3450233684428907</v>
      </c>
      <c r="AQ37">
        <v>0</v>
      </c>
      <c r="AR37">
        <v>21.335599999999996</v>
      </c>
      <c r="AS37">
        <v>14.1792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839.15343117143937</v>
      </c>
      <c r="DN37">
        <v>28.996664799726748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270.00029142623998</v>
      </c>
      <c r="L38">
        <v>3.1037053605727256</v>
      </c>
      <c r="M38">
        <v>63.767907342853931</v>
      </c>
      <c r="N38">
        <v>25.46221240628347</v>
      </c>
      <c r="O38">
        <v>73.284865944453742</v>
      </c>
      <c r="P38">
        <v>20.453768492602958</v>
      </c>
      <c r="Q38">
        <v>4.1068335459579188</v>
      </c>
      <c r="R38">
        <v>18.617613516367477</v>
      </c>
      <c r="S38">
        <v>4.0058037661016952</v>
      </c>
      <c r="T38">
        <v>0</v>
      </c>
      <c r="U38">
        <v>40.875098528638979</v>
      </c>
      <c r="V38">
        <v>9.1041036717062624</v>
      </c>
      <c r="W38">
        <v>18.966703734978889</v>
      </c>
      <c r="X38">
        <v>64.792766889312986</v>
      </c>
      <c r="Y38">
        <v>0</v>
      </c>
      <c r="Z38">
        <v>2.8638167999999999</v>
      </c>
      <c r="AA38">
        <v>5.205122014111911</v>
      </c>
      <c r="AB38">
        <v>4.0977999999999994</v>
      </c>
      <c r="AC38">
        <v>0</v>
      </c>
      <c r="AD38">
        <v>0</v>
      </c>
      <c r="AE38">
        <v>21.712782000000004</v>
      </c>
      <c r="AF38">
        <v>6.1515000000000004</v>
      </c>
      <c r="AG38">
        <v>27.392491199999998</v>
      </c>
      <c r="AH38">
        <v>27.034799999999997</v>
      </c>
      <c r="AI38">
        <v>21.804899999999996</v>
      </c>
      <c r="AJ38">
        <v>0</v>
      </c>
      <c r="AK38">
        <v>22.295999999999999</v>
      </c>
      <c r="AL38">
        <v>64.150599999999997</v>
      </c>
      <c r="AM38">
        <v>0</v>
      </c>
      <c r="AN38">
        <v>0</v>
      </c>
      <c r="AO38">
        <v>7.1018640000000008</v>
      </c>
      <c r="AP38">
        <v>5.3450233684428907</v>
      </c>
      <c r="AQ38">
        <v>0</v>
      </c>
      <c r="AR38">
        <v>21.335599999999996</v>
      </c>
      <c r="AS38">
        <v>14.1792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838.24782354359115</v>
      </c>
      <c r="DN38">
        <v>28.965350465034707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260.00179920834836</v>
      </c>
      <c r="L39">
        <v>3.5174851982838593</v>
      </c>
      <c r="M39">
        <v>63.767907342853931</v>
      </c>
      <c r="N39">
        <v>25.46221240628347</v>
      </c>
      <c r="O39">
        <v>73.284865944453742</v>
      </c>
      <c r="P39">
        <v>20.453768492602958</v>
      </c>
      <c r="Q39">
        <v>4.1068335459579188</v>
      </c>
      <c r="R39">
        <v>4.997053346456692</v>
      </c>
      <c r="S39">
        <v>4.0058037661016952</v>
      </c>
      <c r="T39">
        <v>0</v>
      </c>
      <c r="U39">
        <v>40.875098528638979</v>
      </c>
      <c r="V39">
        <v>3.1030262658227845</v>
      </c>
      <c r="W39">
        <v>19.467963207845617</v>
      </c>
      <c r="X39">
        <v>64.792766889312986</v>
      </c>
      <c r="Y39">
        <v>0</v>
      </c>
      <c r="Z39">
        <v>2.8638167999999999</v>
      </c>
      <c r="AA39">
        <v>4.8581138798377843</v>
      </c>
      <c r="AB39">
        <v>4.0977999999999994</v>
      </c>
      <c r="AC39">
        <v>0</v>
      </c>
      <c r="AD39">
        <v>0</v>
      </c>
      <c r="AE39">
        <v>21.712782000000004</v>
      </c>
      <c r="AF39">
        <v>6.1515000000000004</v>
      </c>
      <c r="AG39">
        <v>27.392491199999998</v>
      </c>
      <c r="AH39">
        <v>27.034799999999997</v>
      </c>
      <c r="AI39">
        <v>21.804899999999996</v>
      </c>
      <c r="AJ39">
        <v>0</v>
      </c>
      <c r="AK39">
        <v>22.295999999999999</v>
      </c>
      <c r="AL39">
        <v>64.150599999999997</v>
      </c>
      <c r="AM39">
        <v>0</v>
      </c>
      <c r="AN39">
        <v>0</v>
      </c>
      <c r="AO39">
        <v>7.1018640000000008</v>
      </c>
      <c r="AP39">
        <v>5.3450233684428907</v>
      </c>
      <c r="AQ39">
        <v>0</v>
      </c>
      <c r="AR39">
        <v>7.2734999999999976</v>
      </c>
      <c r="AS39">
        <v>14.1792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796.57364657930145</v>
      </c>
      <c r="DN39">
        <v>27.525328811942227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260.00179920834836</v>
      </c>
      <c r="L40">
        <v>3.5174851982838593</v>
      </c>
      <c r="M40">
        <v>63.767907342853931</v>
      </c>
      <c r="N40">
        <v>25.46221240628347</v>
      </c>
      <c r="O40">
        <v>73.284865944453742</v>
      </c>
      <c r="P40">
        <v>20.453768492602958</v>
      </c>
      <c r="Q40">
        <v>4.1068335459579188</v>
      </c>
      <c r="R40">
        <v>4.997053346456692</v>
      </c>
      <c r="S40">
        <v>4.0058037661016952</v>
      </c>
      <c r="T40">
        <v>0</v>
      </c>
      <c r="U40">
        <v>40.875098528638979</v>
      </c>
      <c r="V40">
        <v>2.9999574468085104</v>
      </c>
      <c r="W40">
        <v>19.467963207845617</v>
      </c>
      <c r="X40">
        <v>64.792766889312986</v>
      </c>
      <c r="Y40">
        <v>0</v>
      </c>
      <c r="Z40">
        <v>2.8638167999999999</v>
      </c>
      <c r="AA40">
        <v>4.1987984247169408</v>
      </c>
      <c r="AB40">
        <v>4.0977999999999994</v>
      </c>
      <c r="AC40">
        <v>0</v>
      </c>
      <c r="AD40">
        <v>0</v>
      </c>
      <c r="AE40">
        <v>21.712782000000004</v>
      </c>
      <c r="AF40">
        <v>6.1515000000000004</v>
      </c>
      <c r="AG40">
        <v>27.392491199999998</v>
      </c>
      <c r="AH40">
        <v>27.034799999999997</v>
      </c>
      <c r="AI40">
        <v>21.804899999999996</v>
      </c>
      <c r="AJ40">
        <v>0</v>
      </c>
      <c r="AK40">
        <v>22.295999999999999</v>
      </c>
      <c r="AL40">
        <v>64.150599999999997</v>
      </c>
      <c r="AM40">
        <v>0</v>
      </c>
      <c r="AN40">
        <v>0</v>
      </c>
      <c r="AO40">
        <v>7.1018640000000008</v>
      </c>
      <c r="AP40">
        <v>5.3450233684428907</v>
      </c>
      <c r="AQ40">
        <v>0</v>
      </c>
      <c r="AR40">
        <v>5.8187999999999986</v>
      </c>
      <c r="AS40">
        <v>14.1792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794.43062796361573</v>
      </c>
      <c r="DN40">
        <v>27.451263153492949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270.00288108957568</v>
      </c>
      <c r="L41">
        <v>3.5174851982838593</v>
      </c>
      <c r="M41">
        <v>63.767907342853931</v>
      </c>
      <c r="N41">
        <v>25.46221240628347</v>
      </c>
      <c r="O41">
        <v>73.284865944453742</v>
      </c>
      <c r="P41">
        <v>20.453768492602958</v>
      </c>
      <c r="Q41">
        <v>4.0027268345534415</v>
      </c>
      <c r="R41">
        <v>4.997053346456692</v>
      </c>
      <c r="S41">
        <v>4.0058037661016952</v>
      </c>
      <c r="T41">
        <v>0</v>
      </c>
      <c r="U41">
        <v>40.875098528638979</v>
      </c>
      <c r="V41">
        <v>2.9999574468085104</v>
      </c>
      <c r="W41">
        <v>19.465116062176168</v>
      </c>
      <c r="X41">
        <v>64.783143540921515</v>
      </c>
      <c r="Y41">
        <v>0</v>
      </c>
      <c r="Z41">
        <v>2.8638167999999999</v>
      </c>
      <c r="AA41">
        <v>0</v>
      </c>
      <c r="AB41">
        <v>4.0977999999999994</v>
      </c>
      <c r="AC41">
        <v>0</v>
      </c>
      <c r="AD41">
        <v>0</v>
      </c>
      <c r="AE41">
        <v>21.712782000000004</v>
      </c>
      <c r="AF41">
        <v>6.1515000000000004</v>
      </c>
      <c r="AG41">
        <v>27.392491199999998</v>
      </c>
      <c r="AH41">
        <v>27.034799999999997</v>
      </c>
      <c r="AI41">
        <v>14.536599999999995</v>
      </c>
      <c r="AJ41">
        <v>0</v>
      </c>
      <c r="AK41">
        <v>22.295999999999999</v>
      </c>
      <c r="AL41">
        <v>39.010499999999993</v>
      </c>
      <c r="AM41">
        <v>0</v>
      </c>
      <c r="AN41">
        <v>0</v>
      </c>
      <c r="AO41">
        <v>7.1018640000000008</v>
      </c>
      <c r="AP41">
        <v>5.3450233684428907</v>
      </c>
      <c r="AQ41">
        <v>0</v>
      </c>
      <c r="AR41">
        <v>5.8187999999999986</v>
      </c>
      <c r="AS41">
        <v>5.3172000000000006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760.03455762244187</v>
      </c>
      <c r="DN41">
        <v>26.262639745711599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269.99982657279492</v>
      </c>
      <c r="L42">
        <v>2.9691581508515816</v>
      </c>
      <c r="M42">
        <v>63.767907342853931</v>
      </c>
      <c r="N42">
        <v>25.46221240628347</v>
      </c>
      <c r="O42">
        <v>73.284865944453742</v>
      </c>
      <c r="P42">
        <v>20.453768492602958</v>
      </c>
      <c r="Q42">
        <v>4.0027268345534415</v>
      </c>
      <c r="R42">
        <v>4.9953519769949679</v>
      </c>
      <c r="S42">
        <v>4.0058037661016952</v>
      </c>
      <c r="T42">
        <v>0</v>
      </c>
      <c r="U42">
        <v>40.875098528638979</v>
      </c>
      <c r="V42">
        <v>2.9995516265912308</v>
      </c>
      <c r="W42">
        <v>19.465116062176168</v>
      </c>
      <c r="X42">
        <v>64.783143540921515</v>
      </c>
      <c r="Y42">
        <v>0</v>
      </c>
      <c r="Z42">
        <v>2.8638167999999999</v>
      </c>
      <c r="AA42">
        <v>0</v>
      </c>
      <c r="AB42">
        <v>4.0977999999999994</v>
      </c>
      <c r="AC42">
        <v>0</v>
      </c>
      <c r="AD42">
        <v>0</v>
      </c>
      <c r="AE42">
        <v>21.712782000000004</v>
      </c>
      <c r="AF42">
        <v>6.1515000000000004</v>
      </c>
      <c r="AG42">
        <v>27.392491199999998</v>
      </c>
      <c r="AH42">
        <v>27.034799999999997</v>
      </c>
      <c r="AI42">
        <v>14.536599999999995</v>
      </c>
      <c r="AJ42">
        <v>0</v>
      </c>
      <c r="AK42">
        <v>22.295999999999999</v>
      </c>
      <c r="AL42">
        <v>26.873899999999995</v>
      </c>
      <c r="AM42">
        <v>0</v>
      </c>
      <c r="AN42">
        <v>0</v>
      </c>
      <c r="AO42">
        <v>7.1018640000000008</v>
      </c>
      <c r="AP42">
        <v>5.3450233684428907</v>
      </c>
      <c r="AQ42">
        <v>0</v>
      </c>
      <c r="AR42">
        <v>5.8187999999999986</v>
      </c>
      <c r="AS42">
        <v>4.7263999999999999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747.19725065117336</v>
      </c>
      <c r="DN42">
        <v>25.819057963088166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279.81621781931267</v>
      </c>
      <c r="L43">
        <v>2.9691581508515816</v>
      </c>
      <c r="M43">
        <v>63.767907342853931</v>
      </c>
      <c r="N43">
        <v>25.46221240628347</v>
      </c>
      <c r="O43">
        <v>73.284865944453742</v>
      </c>
      <c r="P43">
        <v>20.453768492602958</v>
      </c>
      <c r="Q43">
        <v>3.8666666666666667</v>
      </c>
      <c r="R43">
        <v>18.61789843500479</v>
      </c>
      <c r="S43">
        <v>5.9795407851176927</v>
      </c>
      <c r="T43">
        <v>0</v>
      </c>
      <c r="U43">
        <v>40.875098528638979</v>
      </c>
      <c r="V43">
        <v>9.1029940119760475</v>
      </c>
      <c r="W43">
        <v>19.465116062176168</v>
      </c>
      <c r="X43">
        <v>64.783143540921515</v>
      </c>
      <c r="Y43">
        <v>0</v>
      </c>
      <c r="Z43">
        <v>2.8638167999999999</v>
      </c>
      <c r="AA43">
        <v>0</v>
      </c>
      <c r="AB43">
        <v>4.0977999999999994</v>
      </c>
      <c r="AC43">
        <v>0</v>
      </c>
      <c r="AD43">
        <v>0</v>
      </c>
      <c r="AE43">
        <v>21.712782000000004</v>
      </c>
      <c r="AF43">
        <v>6.1515000000000004</v>
      </c>
      <c r="AG43">
        <v>27.392491199999998</v>
      </c>
      <c r="AH43">
        <v>27.034799999999997</v>
      </c>
      <c r="AI43">
        <v>3.3545999999999991</v>
      </c>
      <c r="AJ43">
        <v>0</v>
      </c>
      <c r="AK43">
        <v>22.295999999999999</v>
      </c>
      <c r="AL43">
        <v>26.873899999999995</v>
      </c>
      <c r="AM43">
        <v>0</v>
      </c>
      <c r="AN43">
        <v>0</v>
      </c>
      <c r="AO43">
        <v>7.1018640000000008</v>
      </c>
      <c r="AP43">
        <v>5.3450233684428907</v>
      </c>
      <c r="AQ43">
        <v>0</v>
      </c>
      <c r="AR43">
        <v>6.7885999999999997</v>
      </c>
      <c r="AS43">
        <v>4.7263999999999999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767.65810103213778</v>
      </c>
      <c r="DN43">
        <v>26.526064523165406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279.81621781931267</v>
      </c>
      <c r="L44">
        <v>2.969159427862321</v>
      </c>
      <c r="M44">
        <v>63.767907342853931</v>
      </c>
      <c r="N44">
        <v>25.46221240628347</v>
      </c>
      <c r="O44">
        <v>73.284865944453742</v>
      </c>
      <c r="P44">
        <v>20.453768492602958</v>
      </c>
      <c r="Q44">
        <v>3.8666666666666667</v>
      </c>
      <c r="R44">
        <v>18.621010493587253</v>
      </c>
      <c r="S44">
        <v>5.9795407851176927</v>
      </c>
      <c r="T44">
        <v>0</v>
      </c>
      <c r="U44">
        <v>40.875098528638979</v>
      </c>
      <c r="V44">
        <v>9.1029940119760475</v>
      </c>
      <c r="W44">
        <v>19.465116062176168</v>
      </c>
      <c r="X44">
        <v>64.783143540921515</v>
      </c>
      <c r="Y44">
        <v>0</v>
      </c>
      <c r="Z44">
        <v>2.8638167999999999</v>
      </c>
      <c r="AA44">
        <v>0</v>
      </c>
      <c r="AB44">
        <v>4.0977999999999994</v>
      </c>
      <c r="AC44">
        <v>0</v>
      </c>
      <c r="AD44">
        <v>0</v>
      </c>
      <c r="AE44">
        <v>21.712782000000004</v>
      </c>
      <c r="AF44">
        <v>6.1515000000000004</v>
      </c>
      <c r="AG44">
        <v>27.392491199999998</v>
      </c>
      <c r="AH44">
        <v>27.034799999999997</v>
      </c>
      <c r="AI44">
        <v>1.3977499999999996</v>
      </c>
      <c r="AJ44">
        <v>0</v>
      </c>
      <c r="AK44">
        <v>22.295999999999999</v>
      </c>
      <c r="AL44">
        <v>26.873899999999995</v>
      </c>
      <c r="AM44">
        <v>0</v>
      </c>
      <c r="AN44">
        <v>0</v>
      </c>
      <c r="AO44">
        <v>7.1018640000000008</v>
      </c>
      <c r="AP44">
        <v>5.3450233684428907</v>
      </c>
      <c r="AQ44">
        <v>0</v>
      </c>
      <c r="AR44">
        <v>6.7885999999999997</v>
      </c>
      <c r="AS44">
        <v>4.7263999999999999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765.76961880683939</v>
      </c>
      <c r="DN44">
        <v>26.460810084057069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279.81621781931267</v>
      </c>
      <c r="L45">
        <v>2.969159427862321</v>
      </c>
      <c r="M45">
        <v>63.767907342853931</v>
      </c>
      <c r="N45">
        <v>25.46221240628347</v>
      </c>
      <c r="O45">
        <v>73.284865944453742</v>
      </c>
      <c r="P45">
        <v>20.453768492602958</v>
      </c>
      <c r="Q45">
        <v>3.8666666666666667</v>
      </c>
      <c r="R45">
        <v>18.621010493587253</v>
      </c>
      <c r="S45">
        <v>5.9795407851176927</v>
      </c>
      <c r="T45">
        <v>0</v>
      </c>
      <c r="U45">
        <v>40.875098528638979</v>
      </c>
      <c r="V45">
        <v>9.1029083612040136</v>
      </c>
      <c r="W45">
        <v>19.465116062176168</v>
      </c>
      <c r="X45">
        <v>64.783143540921515</v>
      </c>
      <c r="Y45">
        <v>0</v>
      </c>
      <c r="Z45">
        <v>2.8638167999999999</v>
      </c>
      <c r="AA45">
        <v>0</v>
      </c>
      <c r="AB45">
        <v>4.0977999999999994</v>
      </c>
      <c r="AC45">
        <v>0</v>
      </c>
      <c r="AD45">
        <v>0</v>
      </c>
      <c r="AE45">
        <v>21.712782000000004</v>
      </c>
      <c r="AF45">
        <v>6.1515000000000004</v>
      </c>
      <c r="AG45">
        <v>27.392491199999998</v>
      </c>
      <c r="AH45">
        <v>27.034799999999997</v>
      </c>
      <c r="AI45">
        <v>0</v>
      </c>
      <c r="AJ45">
        <v>0</v>
      </c>
      <c r="AK45">
        <v>22.295999999999999</v>
      </c>
      <c r="AL45">
        <v>26.873899999999995</v>
      </c>
      <c r="AM45">
        <v>0</v>
      </c>
      <c r="AN45">
        <v>0</v>
      </c>
      <c r="AO45">
        <v>7.1018640000000008</v>
      </c>
      <c r="AP45">
        <v>5.3450233684428907</v>
      </c>
      <c r="AQ45">
        <v>0</v>
      </c>
      <c r="AR45">
        <v>6.7885999999999997</v>
      </c>
      <c r="AS45">
        <v>4.7263999999999999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764.41847087449617</v>
      </c>
      <c r="DN45">
        <v>26.41412236562827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279.81621781931267</v>
      </c>
      <c r="L46">
        <v>2.969159427862321</v>
      </c>
      <c r="M46">
        <v>63.767907342853931</v>
      </c>
      <c r="N46">
        <v>25.46221240628347</v>
      </c>
      <c r="O46">
        <v>73.284865944453742</v>
      </c>
      <c r="P46">
        <v>20.453768492602958</v>
      </c>
      <c r="Q46">
        <v>3.8666666666666667</v>
      </c>
      <c r="R46">
        <v>18.621010493587253</v>
      </c>
      <c r="S46">
        <v>5.9596198077803191</v>
      </c>
      <c r="T46">
        <v>0</v>
      </c>
      <c r="U46">
        <v>40.875098528638979</v>
      </c>
      <c r="V46">
        <v>9.1029083612040136</v>
      </c>
      <c r="W46">
        <v>19.465116062176168</v>
      </c>
      <c r="X46">
        <v>64.783143540921515</v>
      </c>
      <c r="Y46">
        <v>0</v>
      </c>
      <c r="Z46">
        <v>2.8638167999999999</v>
      </c>
      <c r="AA46">
        <v>0</v>
      </c>
      <c r="AB46">
        <v>4.0977999999999994</v>
      </c>
      <c r="AC46">
        <v>0</v>
      </c>
      <c r="AD46">
        <v>0</v>
      </c>
      <c r="AE46">
        <v>21.712782000000004</v>
      </c>
      <c r="AF46">
        <v>6.1515000000000004</v>
      </c>
      <c r="AG46">
        <v>27.392491199999998</v>
      </c>
      <c r="AH46">
        <v>27.034799999999997</v>
      </c>
      <c r="AI46">
        <v>0</v>
      </c>
      <c r="AJ46">
        <v>0</v>
      </c>
      <c r="AK46">
        <v>22.295999999999999</v>
      </c>
      <c r="AL46">
        <v>18.204899999999999</v>
      </c>
      <c r="AM46">
        <v>0</v>
      </c>
      <c r="AN46">
        <v>0</v>
      </c>
      <c r="AO46">
        <v>7.1018640000000008</v>
      </c>
      <c r="AP46">
        <v>5.3450233684428907</v>
      </c>
      <c r="AQ46">
        <v>0</v>
      </c>
      <c r="AR46">
        <v>6.7885999999999997</v>
      </c>
      <c r="AS46">
        <v>4.7263999999999999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756.01975999475815</v>
      </c>
      <c r="DN46">
        <v>26.123912268028672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279.81621781931267</v>
      </c>
      <c r="L47">
        <v>2.9691479122724385</v>
      </c>
      <c r="M47">
        <v>63.767907342853931</v>
      </c>
      <c r="N47">
        <v>25.46221240628347</v>
      </c>
      <c r="O47">
        <v>73.284865944453742</v>
      </c>
      <c r="P47">
        <v>20.453768492602958</v>
      </c>
      <c r="Q47">
        <v>3.8666666666666667</v>
      </c>
      <c r="R47">
        <v>18.621010493587253</v>
      </c>
      <c r="S47">
        <v>5.9795407851176927</v>
      </c>
      <c r="T47">
        <v>0</v>
      </c>
      <c r="U47">
        <v>40.875098528638979</v>
      </c>
      <c r="V47">
        <v>9.1029083612040136</v>
      </c>
      <c r="W47">
        <v>19.465116062176168</v>
      </c>
      <c r="X47">
        <v>64.783143540921515</v>
      </c>
      <c r="Y47">
        <v>0</v>
      </c>
      <c r="Z47">
        <v>0</v>
      </c>
      <c r="AA47">
        <v>0</v>
      </c>
      <c r="AB47">
        <v>4.0977999999999994</v>
      </c>
      <c r="AC47">
        <v>0</v>
      </c>
      <c r="AD47">
        <v>0</v>
      </c>
      <c r="AE47">
        <v>21.712782000000004</v>
      </c>
      <c r="AF47">
        <v>6.1515000000000004</v>
      </c>
      <c r="AG47">
        <v>27.392491199999998</v>
      </c>
      <c r="AH47">
        <v>27.034799999999997</v>
      </c>
      <c r="AI47">
        <v>0</v>
      </c>
      <c r="AJ47">
        <v>0</v>
      </c>
      <c r="AK47">
        <v>22.295999999999999</v>
      </c>
      <c r="AL47">
        <v>18.204899999999999</v>
      </c>
      <c r="AM47">
        <v>0</v>
      </c>
      <c r="AN47">
        <v>0</v>
      </c>
      <c r="AO47">
        <v>7.1018640000000008</v>
      </c>
      <c r="AP47">
        <v>5.3450233684428907</v>
      </c>
      <c r="AQ47">
        <v>0</v>
      </c>
      <c r="AR47">
        <v>9.6979999999999968</v>
      </c>
      <c r="AS47">
        <v>4.7263999999999999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756.08306501192942</v>
      </c>
      <c r="DN47">
        <v>26.126099912605067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279.81621781931267</v>
      </c>
      <c r="L48">
        <v>2.9691479122724385</v>
      </c>
      <c r="M48">
        <v>63.767907342853931</v>
      </c>
      <c r="N48">
        <v>25.46221240628347</v>
      </c>
      <c r="O48">
        <v>73.284865944453742</v>
      </c>
      <c r="P48">
        <v>20.453768492602958</v>
      </c>
      <c r="Q48">
        <v>3.8666666666666667</v>
      </c>
      <c r="R48">
        <v>18.621010493587253</v>
      </c>
      <c r="S48">
        <v>5.9795407851176927</v>
      </c>
      <c r="T48">
        <v>0</v>
      </c>
      <c r="U48">
        <v>40.875098528638979</v>
      </c>
      <c r="V48">
        <v>9.1029083612040136</v>
      </c>
      <c r="W48">
        <v>19.465116062176168</v>
      </c>
      <c r="X48">
        <v>64.783143540921515</v>
      </c>
      <c r="Y48">
        <v>0</v>
      </c>
      <c r="Z48">
        <v>0</v>
      </c>
      <c r="AA48">
        <v>0</v>
      </c>
      <c r="AB48">
        <v>4.0977999999999994</v>
      </c>
      <c r="AC48">
        <v>0</v>
      </c>
      <c r="AD48">
        <v>0</v>
      </c>
      <c r="AE48">
        <v>21.712782000000004</v>
      </c>
      <c r="AF48">
        <v>6.1515000000000004</v>
      </c>
      <c r="AG48">
        <v>27.392491199999998</v>
      </c>
      <c r="AH48">
        <v>27.034799999999997</v>
      </c>
      <c r="AI48">
        <v>0</v>
      </c>
      <c r="AJ48">
        <v>0</v>
      </c>
      <c r="AK48">
        <v>22.295999999999999</v>
      </c>
      <c r="AL48">
        <v>18.204899999999999</v>
      </c>
      <c r="AM48">
        <v>0</v>
      </c>
      <c r="AN48">
        <v>0</v>
      </c>
      <c r="AO48">
        <v>7.1018640000000008</v>
      </c>
      <c r="AP48">
        <v>5.3450233684428907</v>
      </c>
      <c r="AQ48">
        <v>0</v>
      </c>
      <c r="AR48">
        <v>9.6979999999999968</v>
      </c>
      <c r="AS48">
        <v>4.7263999999999999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756.08306501192942</v>
      </c>
      <c r="DN48">
        <v>26.126099912605067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279.81621781931267</v>
      </c>
      <c r="L49">
        <v>2.9691479122724385</v>
      </c>
      <c r="M49">
        <v>63.767907342853931</v>
      </c>
      <c r="N49">
        <v>25.46221240628347</v>
      </c>
      <c r="O49">
        <v>73.284865944453742</v>
      </c>
      <c r="P49">
        <v>20.453768492602958</v>
      </c>
      <c r="Q49">
        <v>3.8666666666666667</v>
      </c>
      <c r="R49">
        <v>18.621010493587253</v>
      </c>
      <c r="S49">
        <v>5.9795407851176927</v>
      </c>
      <c r="T49">
        <v>0</v>
      </c>
      <c r="U49">
        <v>40.875098528638979</v>
      </c>
      <c r="V49">
        <v>9.1029083612040136</v>
      </c>
      <c r="W49">
        <v>18.931231397023524</v>
      </c>
      <c r="X49">
        <v>64.783143540921515</v>
      </c>
      <c r="Y49">
        <v>0</v>
      </c>
      <c r="Z49">
        <v>0</v>
      </c>
      <c r="AA49">
        <v>0</v>
      </c>
      <c r="AB49">
        <v>4.0977999999999994</v>
      </c>
      <c r="AC49">
        <v>0</v>
      </c>
      <c r="AD49">
        <v>0</v>
      </c>
      <c r="AE49">
        <v>21.712782000000004</v>
      </c>
      <c r="AF49">
        <v>6.1515000000000004</v>
      </c>
      <c r="AG49">
        <v>27.392491199999998</v>
      </c>
      <c r="AH49">
        <v>27.034799999999997</v>
      </c>
      <c r="AI49">
        <v>0</v>
      </c>
      <c r="AJ49">
        <v>0</v>
      </c>
      <c r="AK49">
        <v>22.295999999999999</v>
      </c>
      <c r="AL49">
        <v>18.204899999999999</v>
      </c>
      <c r="AM49">
        <v>0</v>
      </c>
      <c r="AN49">
        <v>0</v>
      </c>
      <c r="AO49">
        <v>7.1018640000000008</v>
      </c>
      <c r="AP49">
        <v>5.3450233684428907</v>
      </c>
      <c r="AQ49">
        <v>0</v>
      </c>
      <c r="AR49">
        <v>9.6979999999999968</v>
      </c>
      <c r="AS49">
        <v>4.7263999999999999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755.56701204217904</v>
      </c>
      <c r="DN49">
        <v>26.10826821720261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279.81621781931267</v>
      </c>
      <c r="L50">
        <v>2.9691479122724385</v>
      </c>
      <c r="M50">
        <v>63.767907342853931</v>
      </c>
      <c r="N50">
        <v>25.46221240628347</v>
      </c>
      <c r="O50">
        <v>73.284865944453742</v>
      </c>
      <c r="P50">
        <v>20.453768492602958</v>
      </c>
      <c r="Q50">
        <v>3.8666666666666667</v>
      </c>
      <c r="R50">
        <v>18.621010493587253</v>
      </c>
      <c r="S50">
        <v>5.9795407851176927</v>
      </c>
      <c r="T50">
        <v>0</v>
      </c>
      <c r="U50">
        <v>40.875098528638979</v>
      </c>
      <c r="V50">
        <v>9.1029083612040136</v>
      </c>
      <c r="W50">
        <v>18.931231397023524</v>
      </c>
      <c r="X50">
        <v>64.783143540921515</v>
      </c>
      <c r="Y50">
        <v>0</v>
      </c>
      <c r="Z50">
        <v>0</v>
      </c>
      <c r="AA50">
        <v>0</v>
      </c>
      <c r="AB50">
        <v>4.0977999999999994</v>
      </c>
      <c r="AC50">
        <v>0</v>
      </c>
      <c r="AD50">
        <v>0</v>
      </c>
      <c r="AE50">
        <v>21.712782000000004</v>
      </c>
      <c r="AF50">
        <v>6.1515000000000004</v>
      </c>
      <c r="AG50">
        <v>27.392491199999998</v>
      </c>
      <c r="AH50">
        <v>27.034799999999997</v>
      </c>
      <c r="AI50">
        <v>0</v>
      </c>
      <c r="AJ50">
        <v>0</v>
      </c>
      <c r="AK50">
        <v>22.295999999999999</v>
      </c>
      <c r="AL50">
        <v>18.204899999999999</v>
      </c>
      <c r="AM50">
        <v>0</v>
      </c>
      <c r="AN50">
        <v>0</v>
      </c>
      <c r="AO50">
        <v>7.1018640000000008</v>
      </c>
      <c r="AP50">
        <v>5.3450233684428907</v>
      </c>
      <c r="AQ50">
        <v>0</v>
      </c>
      <c r="AR50">
        <v>9.6979999999999968</v>
      </c>
      <c r="AS50">
        <v>4.7263999999999999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755.56701204217904</v>
      </c>
      <c r="DN50">
        <v>26.10826821720261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279.56434577208478</v>
      </c>
      <c r="L51">
        <v>2.9691479122724385</v>
      </c>
      <c r="M51">
        <v>63.767907342853931</v>
      </c>
      <c r="N51">
        <v>25.46221240628347</v>
      </c>
      <c r="O51">
        <v>73.284865944453742</v>
      </c>
      <c r="P51">
        <v>20.453768492602958</v>
      </c>
      <c r="Q51">
        <v>3.8666666666666667</v>
      </c>
      <c r="R51">
        <v>18.621010493587253</v>
      </c>
      <c r="S51">
        <v>3.8715290519877672</v>
      </c>
      <c r="T51">
        <v>0</v>
      </c>
      <c r="U51">
        <v>40.875098528638979</v>
      </c>
      <c r="V51">
        <v>9.1029083612040136</v>
      </c>
      <c r="W51">
        <v>18.931231397023524</v>
      </c>
      <c r="X51">
        <v>64.783143540921515</v>
      </c>
      <c r="Y51">
        <v>0</v>
      </c>
      <c r="Z51">
        <v>0</v>
      </c>
      <c r="AA51">
        <v>0</v>
      </c>
      <c r="AB51">
        <v>4.0977999999999994</v>
      </c>
      <c r="AC51">
        <v>0</v>
      </c>
      <c r="AD51">
        <v>0</v>
      </c>
      <c r="AE51">
        <v>21.712782000000004</v>
      </c>
      <c r="AF51">
        <v>6.1515000000000004</v>
      </c>
      <c r="AG51">
        <v>27.392491199999998</v>
      </c>
      <c r="AH51">
        <v>27.034799999999997</v>
      </c>
      <c r="AI51">
        <v>0</v>
      </c>
      <c r="AJ51">
        <v>0</v>
      </c>
      <c r="AK51">
        <v>22.295999999999999</v>
      </c>
      <c r="AL51">
        <v>18.204899999999999</v>
      </c>
      <c r="AM51">
        <v>0</v>
      </c>
      <c r="AN51">
        <v>0</v>
      </c>
      <c r="AO51">
        <v>8.5222367999999982</v>
      </c>
      <c r="AP51">
        <v>5.3450233684428907</v>
      </c>
      <c r="AQ51">
        <v>0</v>
      </c>
      <c r="AR51">
        <v>9.6979999999999968</v>
      </c>
      <c r="AS51">
        <v>4.7263999999999999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754.6588809956279</v>
      </c>
      <c r="DN51">
        <v>26.076888283395856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279.56434577208478</v>
      </c>
      <c r="L52">
        <v>2.9691479122724385</v>
      </c>
      <c r="M52">
        <v>63.767907342853931</v>
      </c>
      <c r="N52">
        <v>25.46221240628347</v>
      </c>
      <c r="O52">
        <v>73.284865944453742</v>
      </c>
      <c r="P52">
        <v>20.453768492602958</v>
      </c>
      <c r="Q52">
        <v>3.8666666666666667</v>
      </c>
      <c r="R52">
        <v>18.621010493587253</v>
      </c>
      <c r="S52">
        <v>3.8715290519877672</v>
      </c>
      <c r="T52">
        <v>0</v>
      </c>
      <c r="U52">
        <v>40.875098528638979</v>
      </c>
      <c r="V52">
        <v>9.1029083612040136</v>
      </c>
      <c r="W52">
        <v>18.931231397023524</v>
      </c>
      <c r="X52">
        <v>64.783143540921515</v>
      </c>
      <c r="Y52">
        <v>0</v>
      </c>
      <c r="Z52">
        <v>0</v>
      </c>
      <c r="AA52">
        <v>0</v>
      </c>
      <c r="AB52">
        <v>4.0977999999999994</v>
      </c>
      <c r="AC52">
        <v>0</v>
      </c>
      <c r="AD52">
        <v>0</v>
      </c>
      <c r="AE52">
        <v>21.712782000000004</v>
      </c>
      <c r="AF52">
        <v>6.1515000000000004</v>
      </c>
      <c r="AG52">
        <v>27.392491199999998</v>
      </c>
      <c r="AH52">
        <v>27.034799999999997</v>
      </c>
      <c r="AI52">
        <v>0</v>
      </c>
      <c r="AJ52">
        <v>0</v>
      </c>
      <c r="AK52">
        <v>22.295999999999999</v>
      </c>
      <c r="AL52">
        <v>18.204899999999999</v>
      </c>
      <c r="AM52">
        <v>0</v>
      </c>
      <c r="AN52">
        <v>0</v>
      </c>
      <c r="AO52">
        <v>8.5222367999999982</v>
      </c>
      <c r="AP52">
        <v>5.3450233684428907</v>
      </c>
      <c r="AQ52">
        <v>0</v>
      </c>
      <c r="AR52">
        <v>9.6979999999999968</v>
      </c>
      <c r="AS52">
        <v>4.7263999999999999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754.6588809956279</v>
      </c>
      <c r="DN52">
        <v>26.076888283395856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272.12992893049449</v>
      </c>
      <c r="L53">
        <v>2.9691479122724385</v>
      </c>
      <c r="M53">
        <v>63.767907342853931</v>
      </c>
      <c r="N53">
        <v>25.46221240628347</v>
      </c>
      <c r="O53">
        <v>73.284865944453742</v>
      </c>
      <c r="P53">
        <v>20.453768492602958</v>
      </c>
      <c r="Q53">
        <v>3.8666666666666667</v>
      </c>
      <c r="R53">
        <v>18.621010493587253</v>
      </c>
      <c r="S53">
        <v>3.8715290519877672</v>
      </c>
      <c r="T53">
        <v>0</v>
      </c>
      <c r="U53">
        <v>40.875098528638979</v>
      </c>
      <c r="V53">
        <v>9.1029083612040136</v>
      </c>
      <c r="W53">
        <v>18.931231397023524</v>
      </c>
      <c r="X53">
        <v>64.783143540921515</v>
      </c>
      <c r="Y53">
        <v>0</v>
      </c>
      <c r="Z53">
        <v>0</v>
      </c>
      <c r="AA53">
        <v>0</v>
      </c>
      <c r="AB53">
        <v>4.0977999999999994</v>
      </c>
      <c r="AC53">
        <v>0</v>
      </c>
      <c r="AD53">
        <v>0</v>
      </c>
      <c r="AE53">
        <v>21.712782000000004</v>
      </c>
      <c r="AF53">
        <v>6.1515000000000004</v>
      </c>
      <c r="AG53">
        <v>27.392491199999998</v>
      </c>
      <c r="AH53">
        <v>27.034799999999997</v>
      </c>
      <c r="AI53">
        <v>0</v>
      </c>
      <c r="AJ53">
        <v>0</v>
      </c>
      <c r="AK53">
        <v>22.295999999999999</v>
      </c>
      <c r="AL53">
        <v>18.204899999999999</v>
      </c>
      <c r="AM53">
        <v>0</v>
      </c>
      <c r="AN53">
        <v>0</v>
      </c>
      <c r="AO53">
        <v>8.5222367999999982</v>
      </c>
      <c r="AP53">
        <v>5.3450233684428907</v>
      </c>
      <c r="AQ53">
        <v>0</v>
      </c>
      <c r="AR53">
        <v>9.6979999999999968</v>
      </c>
      <c r="AS53">
        <v>5.9080000000000004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748.61490778888754</v>
      </c>
      <c r="DN53">
        <v>25.868044648545986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272.12992893049449</v>
      </c>
      <c r="L54">
        <v>2.9691976374762787</v>
      </c>
      <c r="M54">
        <v>63.767907342853931</v>
      </c>
      <c r="N54">
        <v>25.46221240628347</v>
      </c>
      <c r="O54">
        <v>73.284865944453742</v>
      </c>
      <c r="P54">
        <v>20.453768492602958</v>
      </c>
      <c r="Q54">
        <v>3.8666666666666667</v>
      </c>
      <c r="R54">
        <v>18.621010493587253</v>
      </c>
      <c r="S54">
        <v>3.8715290519877672</v>
      </c>
      <c r="T54">
        <v>0</v>
      </c>
      <c r="U54">
        <v>40.875098528638979</v>
      </c>
      <c r="V54">
        <v>9.1029083612040136</v>
      </c>
      <c r="W54">
        <v>18.931231397023524</v>
      </c>
      <c r="X54">
        <v>64.783143540921515</v>
      </c>
      <c r="Y54">
        <v>0</v>
      </c>
      <c r="Z54">
        <v>0</v>
      </c>
      <c r="AA54">
        <v>0</v>
      </c>
      <c r="AB54">
        <v>4.0977999999999994</v>
      </c>
      <c r="AC54">
        <v>0</v>
      </c>
      <c r="AD54">
        <v>0</v>
      </c>
      <c r="AE54">
        <v>21.712782000000004</v>
      </c>
      <c r="AF54">
        <v>6.1515000000000004</v>
      </c>
      <c r="AG54">
        <v>27.392491199999998</v>
      </c>
      <c r="AH54">
        <v>27.034799999999997</v>
      </c>
      <c r="AI54">
        <v>0</v>
      </c>
      <c r="AJ54">
        <v>0</v>
      </c>
      <c r="AK54">
        <v>22.295999999999999</v>
      </c>
      <c r="AL54">
        <v>18.204899999999999</v>
      </c>
      <c r="AM54">
        <v>0</v>
      </c>
      <c r="AN54">
        <v>0</v>
      </c>
      <c r="AO54">
        <v>8.5222367999999982</v>
      </c>
      <c r="AP54">
        <v>5.3450233684428907</v>
      </c>
      <c r="AQ54">
        <v>0</v>
      </c>
      <c r="AR54">
        <v>9.6979999999999968</v>
      </c>
      <c r="AS54">
        <v>5.9080000000000004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748.61495585326975</v>
      </c>
      <c r="DN54">
        <v>25.868046309367788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275.61650476703204</v>
      </c>
      <c r="L55">
        <v>3.0002015548517131</v>
      </c>
      <c r="M55">
        <v>63.767907342853931</v>
      </c>
      <c r="N55">
        <v>25.46221240628347</v>
      </c>
      <c r="O55">
        <v>73.284865944453742</v>
      </c>
      <c r="P55">
        <v>20.453768492602958</v>
      </c>
      <c r="Q55">
        <v>4.1385549668874173</v>
      </c>
      <c r="R55">
        <v>18.621010493587253</v>
      </c>
      <c r="S55">
        <v>5.004712041884817</v>
      </c>
      <c r="T55">
        <v>0</v>
      </c>
      <c r="U55">
        <v>40.875098528638979</v>
      </c>
      <c r="V55">
        <v>9.1029083612040136</v>
      </c>
      <c r="W55">
        <v>18.931231397023524</v>
      </c>
      <c r="X55">
        <v>64.783143540921515</v>
      </c>
      <c r="Y55">
        <v>0</v>
      </c>
      <c r="Z55">
        <v>0</v>
      </c>
      <c r="AA55">
        <v>0</v>
      </c>
      <c r="AB55">
        <v>4.0977999999999994</v>
      </c>
      <c r="AC55">
        <v>0</v>
      </c>
      <c r="AD55">
        <v>0</v>
      </c>
      <c r="AE55">
        <v>21.712782000000004</v>
      </c>
      <c r="AF55">
        <v>6.1515000000000004</v>
      </c>
      <c r="AG55">
        <v>27.392491199999998</v>
      </c>
      <c r="AH55">
        <v>27.034799999999997</v>
      </c>
      <c r="AI55">
        <v>0</v>
      </c>
      <c r="AJ55">
        <v>0</v>
      </c>
      <c r="AK55">
        <v>22.295999999999999</v>
      </c>
      <c r="AL55">
        <v>18.204899999999999</v>
      </c>
      <c r="AM55">
        <v>0</v>
      </c>
      <c r="AN55">
        <v>0</v>
      </c>
      <c r="AO55">
        <v>8.5222367999999982</v>
      </c>
      <c r="AP55">
        <v>5.3450233684428907</v>
      </c>
      <c r="AQ55">
        <v>0</v>
      </c>
      <c r="AR55">
        <v>9.6979999999999968</v>
      </c>
      <c r="AS55">
        <v>5.9080000000000004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753.3731902166279</v>
      </c>
      <c r="DN55">
        <v>26.032462990040319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275.61650476703204</v>
      </c>
      <c r="L56">
        <v>3.0002015548517131</v>
      </c>
      <c r="M56">
        <v>63.767907342853931</v>
      </c>
      <c r="N56">
        <v>25.46221240628347</v>
      </c>
      <c r="O56">
        <v>73.284865944453742</v>
      </c>
      <c r="P56">
        <v>20.453768492602958</v>
      </c>
      <c r="Q56">
        <v>4.005078534031413</v>
      </c>
      <c r="R56">
        <v>18.621010493587253</v>
      </c>
      <c r="S56">
        <v>5.004712041884817</v>
      </c>
      <c r="T56">
        <v>0</v>
      </c>
      <c r="U56">
        <v>40.875098528638979</v>
      </c>
      <c r="V56">
        <v>9.1029083612040136</v>
      </c>
      <c r="W56">
        <v>18.931231397023524</v>
      </c>
      <c r="X56">
        <v>64.783143540921515</v>
      </c>
      <c r="Y56">
        <v>0</v>
      </c>
      <c r="Z56">
        <v>0</v>
      </c>
      <c r="AA56">
        <v>0</v>
      </c>
      <c r="AB56">
        <v>4.0977999999999994</v>
      </c>
      <c r="AC56">
        <v>0</v>
      </c>
      <c r="AD56">
        <v>0</v>
      </c>
      <c r="AE56">
        <v>21.712782000000004</v>
      </c>
      <c r="AF56">
        <v>6.1515000000000004</v>
      </c>
      <c r="AG56">
        <v>27.392491199999998</v>
      </c>
      <c r="AH56">
        <v>27.034799999999997</v>
      </c>
      <c r="AI56">
        <v>0</v>
      </c>
      <c r="AJ56">
        <v>0</v>
      </c>
      <c r="AK56">
        <v>22.295999999999999</v>
      </c>
      <c r="AL56">
        <v>18.204899999999999</v>
      </c>
      <c r="AM56">
        <v>0</v>
      </c>
      <c r="AN56">
        <v>0</v>
      </c>
      <c r="AO56">
        <v>8.5222367999999982</v>
      </c>
      <c r="AP56">
        <v>5.3450233684428907</v>
      </c>
      <c r="AQ56">
        <v>0</v>
      </c>
      <c r="AR56">
        <v>9.6979999999999968</v>
      </c>
      <c r="AS56">
        <v>5.9080000000000004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753.24417197530477</v>
      </c>
      <c r="DN56">
        <v>26.028004798507428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275.61650476703204</v>
      </c>
      <c r="L57">
        <v>3.0001873342578405</v>
      </c>
      <c r="M57">
        <v>63.767907342853931</v>
      </c>
      <c r="N57">
        <v>25.46221240628347</v>
      </c>
      <c r="O57">
        <v>73.284865944453742</v>
      </c>
      <c r="P57">
        <v>20.453768492602958</v>
      </c>
      <c r="Q57">
        <v>4.005078534031413</v>
      </c>
      <c r="R57">
        <v>18.621010493587253</v>
      </c>
      <c r="S57">
        <v>5.004712041884817</v>
      </c>
      <c r="T57">
        <v>0</v>
      </c>
      <c r="U57">
        <v>40.875098528638979</v>
      </c>
      <c r="V57">
        <v>9.1029083612040136</v>
      </c>
      <c r="W57">
        <v>18.931231397023524</v>
      </c>
      <c r="X57">
        <v>64.783143540921515</v>
      </c>
      <c r="Y57">
        <v>0</v>
      </c>
      <c r="Z57">
        <v>0</v>
      </c>
      <c r="AA57">
        <v>0</v>
      </c>
      <c r="AB57">
        <v>4.0977999999999994</v>
      </c>
      <c r="AC57">
        <v>0</v>
      </c>
      <c r="AD57">
        <v>0</v>
      </c>
      <c r="AE57">
        <v>21.712782000000004</v>
      </c>
      <c r="AF57">
        <v>6.1515000000000004</v>
      </c>
      <c r="AG57">
        <v>27.392491199999998</v>
      </c>
      <c r="AH57">
        <v>27.034799999999997</v>
      </c>
      <c r="AI57">
        <v>0</v>
      </c>
      <c r="AJ57">
        <v>0</v>
      </c>
      <c r="AK57">
        <v>22.295999999999999</v>
      </c>
      <c r="AL57">
        <v>18.204899999999999</v>
      </c>
      <c r="AM57">
        <v>0</v>
      </c>
      <c r="AN57">
        <v>0</v>
      </c>
      <c r="AO57">
        <v>8.5222367999999982</v>
      </c>
      <c r="AP57">
        <v>5.3450233684428907</v>
      </c>
      <c r="AQ57">
        <v>0</v>
      </c>
      <c r="AR57">
        <v>9.6979999999999968</v>
      </c>
      <c r="AS57">
        <v>5.9080000000000004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753.24415822967887</v>
      </c>
      <c r="DN57">
        <v>26.028004323539594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275.61650476703204</v>
      </c>
      <c r="L58">
        <v>3.0002281352607567</v>
      </c>
      <c r="M58">
        <v>63.767907342853931</v>
      </c>
      <c r="N58">
        <v>25.46221240628347</v>
      </c>
      <c r="O58">
        <v>73.284865944453742</v>
      </c>
      <c r="P58">
        <v>20.453768492602958</v>
      </c>
      <c r="Q58">
        <v>4.005078534031413</v>
      </c>
      <c r="R58">
        <v>18.621010493587253</v>
      </c>
      <c r="S58">
        <v>5.004712041884817</v>
      </c>
      <c r="T58">
        <v>0</v>
      </c>
      <c r="U58">
        <v>40.875098528638979</v>
      </c>
      <c r="V58">
        <v>9.1029083612040136</v>
      </c>
      <c r="W58">
        <v>18.931231397023524</v>
      </c>
      <c r="X58">
        <v>64.783143540921515</v>
      </c>
      <c r="Y58">
        <v>0</v>
      </c>
      <c r="Z58">
        <v>0</v>
      </c>
      <c r="AA58">
        <v>0</v>
      </c>
      <c r="AB58">
        <v>4.0977999999999994</v>
      </c>
      <c r="AC58">
        <v>0</v>
      </c>
      <c r="AD58">
        <v>0</v>
      </c>
      <c r="AE58">
        <v>21.712782000000004</v>
      </c>
      <c r="AF58">
        <v>6.1515000000000004</v>
      </c>
      <c r="AG58">
        <v>27.392491199999998</v>
      </c>
      <c r="AH58">
        <v>27.034799999999997</v>
      </c>
      <c r="AI58">
        <v>0</v>
      </c>
      <c r="AJ58">
        <v>0</v>
      </c>
      <c r="AK58">
        <v>22.295999999999999</v>
      </c>
      <c r="AL58">
        <v>18.204899999999999</v>
      </c>
      <c r="AM58">
        <v>0</v>
      </c>
      <c r="AN58">
        <v>0</v>
      </c>
      <c r="AO58">
        <v>8.5222367999999982</v>
      </c>
      <c r="AP58">
        <v>5.3450233684428907</v>
      </c>
      <c r="AQ58">
        <v>0</v>
      </c>
      <c r="AR58">
        <v>9.6979999999999968</v>
      </c>
      <c r="AS58">
        <v>5.9080000000000004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753.24419766792835</v>
      </c>
      <c r="DN58">
        <v>26.028005686293088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275.45110089241626</v>
      </c>
      <c r="L59">
        <v>3.0001943005181344</v>
      </c>
      <c r="M59">
        <v>63.767907342853931</v>
      </c>
      <c r="N59">
        <v>25.46221240628347</v>
      </c>
      <c r="O59">
        <v>73.284865944453742</v>
      </c>
      <c r="P59">
        <v>20.453768492602958</v>
      </c>
      <c r="Q59">
        <v>4.005078534031413</v>
      </c>
      <c r="R59">
        <v>18.616605478678338</v>
      </c>
      <c r="S59">
        <v>5.004712041884817</v>
      </c>
      <c r="T59">
        <v>0</v>
      </c>
      <c r="U59">
        <v>40.875098528638979</v>
      </c>
      <c r="V59">
        <v>9.1029083612040136</v>
      </c>
      <c r="W59">
        <v>18.901687363038715</v>
      </c>
      <c r="X59">
        <v>64.783143540921515</v>
      </c>
      <c r="Y59">
        <v>0</v>
      </c>
      <c r="Z59">
        <v>1.4492999999999996</v>
      </c>
      <c r="AA59">
        <v>0</v>
      </c>
      <c r="AB59">
        <v>4.0977999999999994</v>
      </c>
      <c r="AC59">
        <v>0</v>
      </c>
      <c r="AD59">
        <v>0</v>
      </c>
      <c r="AE59">
        <v>21.712782000000004</v>
      </c>
      <c r="AF59">
        <v>6.1515000000000004</v>
      </c>
      <c r="AG59">
        <v>27.392491199999998</v>
      </c>
      <c r="AH59">
        <v>27.034799999999997</v>
      </c>
      <c r="AI59">
        <v>0</v>
      </c>
      <c r="AJ59">
        <v>0</v>
      </c>
      <c r="AK59">
        <v>22.295999999999999</v>
      </c>
      <c r="AL59">
        <v>18.204899999999999</v>
      </c>
      <c r="AM59">
        <v>0</v>
      </c>
      <c r="AN59">
        <v>0</v>
      </c>
      <c r="AO59">
        <v>8.5222367999999982</v>
      </c>
      <c r="AP59">
        <v>5.3450233684428907</v>
      </c>
      <c r="AQ59">
        <v>0</v>
      </c>
      <c r="AR59">
        <v>6.7885999999999997</v>
      </c>
      <c r="AS59">
        <v>5.9080000000000004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751.64013802217676</v>
      </c>
      <c r="DN59">
        <v>25.972578573792322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274.99494952190707</v>
      </c>
      <c r="L60">
        <v>3.0001847290640393</v>
      </c>
      <c r="M60">
        <v>63.767907342853931</v>
      </c>
      <c r="N60">
        <v>25.46221240628347</v>
      </c>
      <c r="O60">
        <v>73.284865944453742</v>
      </c>
      <c r="P60">
        <v>20.453768492602958</v>
      </c>
      <c r="Q60">
        <v>4.005078534031413</v>
      </c>
      <c r="R60">
        <v>18.616605478678338</v>
      </c>
      <c r="S60">
        <v>5.004712041884817</v>
      </c>
      <c r="T60">
        <v>0</v>
      </c>
      <c r="U60">
        <v>40.875098528638979</v>
      </c>
      <c r="V60">
        <v>9.1029940119760475</v>
      </c>
      <c r="W60">
        <v>18.901687363038715</v>
      </c>
      <c r="X60">
        <v>64.783143540921515</v>
      </c>
      <c r="Y60">
        <v>0</v>
      </c>
      <c r="Z60">
        <v>2.8638167999999999</v>
      </c>
      <c r="AA60">
        <v>0</v>
      </c>
      <c r="AB60">
        <v>4.0977999999999994</v>
      </c>
      <c r="AC60">
        <v>0</v>
      </c>
      <c r="AD60">
        <v>0</v>
      </c>
      <c r="AE60">
        <v>21.712782000000004</v>
      </c>
      <c r="AF60">
        <v>6.1515000000000004</v>
      </c>
      <c r="AG60">
        <v>27.392491199999998</v>
      </c>
      <c r="AH60">
        <v>27.034799999999997</v>
      </c>
      <c r="AI60">
        <v>0</v>
      </c>
      <c r="AJ60">
        <v>0</v>
      </c>
      <c r="AK60">
        <v>22.295999999999999</v>
      </c>
      <c r="AL60">
        <v>18.204899999999999</v>
      </c>
      <c r="AM60">
        <v>0</v>
      </c>
      <c r="AN60">
        <v>0</v>
      </c>
      <c r="AO60">
        <v>8.5222367999999982</v>
      </c>
      <c r="AP60">
        <v>5.3450233684428907</v>
      </c>
      <c r="AQ60">
        <v>0</v>
      </c>
      <c r="AR60">
        <v>6.7885999999999997</v>
      </c>
      <c r="AS60">
        <v>5.9080000000000004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752.56656803717522</v>
      </c>
      <c r="DN60">
        <v>26.004590067602788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279.9940012227832</v>
      </c>
      <c r="L61">
        <v>3.0001943926731993</v>
      </c>
      <c r="M61">
        <v>63.767907342853931</v>
      </c>
      <c r="N61">
        <v>25.46221240628347</v>
      </c>
      <c r="O61">
        <v>73.284865944453742</v>
      </c>
      <c r="P61">
        <v>20.453768492602958</v>
      </c>
      <c r="Q61">
        <v>4.005078534031413</v>
      </c>
      <c r="R61">
        <v>18.619370424597363</v>
      </c>
      <c r="S61">
        <v>5.004712041884817</v>
      </c>
      <c r="T61">
        <v>0</v>
      </c>
      <c r="U61">
        <v>40.875098528638979</v>
      </c>
      <c r="V61">
        <v>9.1029940119760475</v>
      </c>
      <c r="W61">
        <v>18.901687363038715</v>
      </c>
      <c r="X61">
        <v>64.783143540921515</v>
      </c>
      <c r="Y61">
        <v>0</v>
      </c>
      <c r="Z61">
        <v>2.8638167999999999</v>
      </c>
      <c r="AA61">
        <v>0</v>
      </c>
      <c r="AB61">
        <v>4.0977999999999994</v>
      </c>
      <c r="AC61">
        <v>0</v>
      </c>
      <c r="AD61">
        <v>0</v>
      </c>
      <c r="AE61">
        <v>21.712782000000004</v>
      </c>
      <c r="AF61">
        <v>6.1515000000000004</v>
      </c>
      <c r="AG61">
        <v>27.392491199999998</v>
      </c>
      <c r="AH61">
        <v>27.034799999999997</v>
      </c>
      <c r="AI61">
        <v>0</v>
      </c>
      <c r="AJ61">
        <v>0</v>
      </c>
      <c r="AK61">
        <v>22.295999999999999</v>
      </c>
      <c r="AL61">
        <v>39.010499999999993</v>
      </c>
      <c r="AM61">
        <v>0</v>
      </c>
      <c r="AN61">
        <v>0</v>
      </c>
      <c r="AO61">
        <v>8.5222367999999982</v>
      </c>
      <c r="AP61">
        <v>5.3450233684428907</v>
      </c>
      <c r="AQ61">
        <v>0</v>
      </c>
      <c r="AR61">
        <v>6.7885999999999997</v>
      </c>
      <c r="AS61">
        <v>5.9080000000000004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777.51202650665959</v>
      </c>
      <c r="DN61">
        <v>26.866557908522712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279.9940012227832</v>
      </c>
      <c r="L62">
        <v>3.0002052875944893</v>
      </c>
      <c r="M62">
        <v>63.767907342853931</v>
      </c>
      <c r="N62">
        <v>25.46221240628347</v>
      </c>
      <c r="O62">
        <v>73.284865944453742</v>
      </c>
      <c r="P62">
        <v>20.453768492602958</v>
      </c>
      <c r="Q62">
        <v>4.005078534031413</v>
      </c>
      <c r="R62">
        <v>18.619370424597363</v>
      </c>
      <c r="S62">
        <v>5.004712041884817</v>
      </c>
      <c r="T62">
        <v>0</v>
      </c>
      <c r="U62">
        <v>40.875098528638979</v>
      </c>
      <c r="V62">
        <v>9.1029940119760475</v>
      </c>
      <c r="W62">
        <v>18.901687363038715</v>
      </c>
      <c r="X62">
        <v>64.783143540921515</v>
      </c>
      <c r="Y62">
        <v>0</v>
      </c>
      <c r="Z62">
        <v>2.8638167999999999</v>
      </c>
      <c r="AA62">
        <v>0</v>
      </c>
      <c r="AB62">
        <v>4.0977999999999994</v>
      </c>
      <c r="AC62">
        <v>0</v>
      </c>
      <c r="AD62">
        <v>0</v>
      </c>
      <c r="AE62">
        <v>21.712782000000004</v>
      </c>
      <c r="AF62">
        <v>6.1515000000000004</v>
      </c>
      <c r="AG62">
        <v>27.392491199999998</v>
      </c>
      <c r="AH62">
        <v>27.034799999999997</v>
      </c>
      <c r="AI62">
        <v>0</v>
      </c>
      <c r="AJ62">
        <v>0</v>
      </c>
      <c r="AK62">
        <v>22.295999999999999</v>
      </c>
      <c r="AL62">
        <v>64.150599999999997</v>
      </c>
      <c r="AM62">
        <v>0</v>
      </c>
      <c r="AN62">
        <v>0</v>
      </c>
      <c r="AO62">
        <v>8.5222367999999982</v>
      </c>
      <c r="AP62">
        <v>5.3450233684428907</v>
      </c>
      <c r="AQ62">
        <v>0</v>
      </c>
      <c r="AR62">
        <v>6.7885999999999997</v>
      </c>
      <c r="AS62">
        <v>5.9080000000000004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801.81245784689884</v>
      </c>
      <c r="DN62">
        <v>27.706237463204832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344.99379380289321</v>
      </c>
      <c r="L63">
        <v>3.000199731202867</v>
      </c>
      <c r="M63">
        <v>63.767907342853931</v>
      </c>
      <c r="N63">
        <v>25.46221240628347</v>
      </c>
      <c r="O63">
        <v>73.284865944453742</v>
      </c>
      <c r="P63">
        <v>20.453768492602958</v>
      </c>
      <c r="Q63">
        <v>4.005078534031413</v>
      </c>
      <c r="R63">
        <v>18.619370424597363</v>
      </c>
      <c r="S63">
        <v>5.004712041884817</v>
      </c>
      <c r="T63">
        <v>0</v>
      </c>
      <c r="U63">
        <v>40.875098528638979</v>
      </c>
      <c r="V63">
        <v>9.1029940119760475</v>
      </c>
      <c r="W63">
        <v>18.818921353786219</v>
      </c>
      <c r="X63">
        <v>64.783143540921515</v>
      </c>
      <c r="Y63">
        <v>0</v>
      </c>
      <c r="Z63">
        <v>2.8638167999999999</v>
      </c>
      <c r="AA63">
        <v>0</v>
      </c>
      <c r="AB63">
        <v>4.0977999999999994</v>
      </c>
      <c r="AC63">
        <v>0</v>
      </c>
      <c r="AD63">
        <v>0</v>
      </c>
      <c r="AE63">
        <v>21.712782000000004</v>
      </c>
      <c r="AF63">
        <v>6.1515000000000004</v>
      </c>
      <c r="AG63">
        <v>27.392491199999998</v>
      </c>
      <c r="AH63">
        <v>27.034799999999997</v>
      </c>
      <c r="AI63">
        <v>0</v>
      </c>
      <c r="AJ63">
        <v>0</v>
      </c>
      <c r="AK63">
        <v>22.295999999999999</v>
      </c>
      <c r="AL63">
        <v>64.150599999999997</v>
      </c>
      <c r="AM63">
        <v>0</v>
      </c>
      <c r="AN63">
        <v>0</v>
      </c>
      <c r="AO63">
        <v>8.5222367999999982</v>
      </c>
      <c r="AP63">
        <v>5.3450233684428907</v>
      </c>
      <c r="AQ63">
        <v>0</v>
      </c>
      <c r="AR63">
        <v>6.7885999999999997</v>
      </c>
      <c r="AS63">
        <v>5.9080000000000004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864.56125037010941</v>
      </c>
      <c r="DN63">
        <v>29.874465954459939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354.99222551405791</v>
      </c>
      <c r="L64">
        <v>3.000199731202867</v>
      </c>
      <c r="M64">
        <v>63.767907342853931</v>
      </c>
      <c r="N64">
        <v>25.46221240628347</v>
      </c>
      <c r="O64">
        <v>73.284865944453742</v>
      </c>
      <c r="P64">
        <v>20.453768492602958</v>
      </c>
      <c r="Q64">
        <v>4.005078534031413</v>
      </c>
      <c r="R64">
        <v>18.619370424597363</v>
      </c>
      <c r="S64">
        <v>5.004712041884817</v>
      </c>
      <c r="T64">
        <v>0</v>
      </c>
      <c r="U64">
        <v>40.875098528638979</v>
      </c>
      <c r="V64">
        <v>9.1029940119760475</v>
      </c>
      <c r="W64">
        <v>18.818921353786219</v>
      </c>
      <c r="X64">
        <v>64.783143540921515</v>
      </c>
      <c r="Y64">
        <v>0</v>
      </c>
      <c r="Z64">
        <v>2.8638167999999999</v>
      </c>
      <c r="AA64">
        <v>0</v>
      </c>
      <c r="AB64">
        <v>4.0977999999999994</v>
      </c>
      <c r="AC64">
        <v>0</v>
      </c>
      <c r="AD64">
        <v>0</v>
      </c>
      <c r="AE64">
        <v>21.712782000000004</v>
      </c>
      <c r="AF64">
        <v>6.1515000000000004</v>
      </c>
      <c r="AG64">
        <v>27.392491199999998</v>
      </c>
      <c r="AH64">
        <v>27.034799999999997</v>
      </c>
      <c r="AI64">
        <v>0</v>
      </c>
      <c r="AJ64">
        <v>0</v>
      </c>
      <c r="AK64">
        <v>22.295999999999999</v>
      </c>
      <c r="AL64">
        <v>64.150599999999997</v>
      </c>
      <c r="AM64">
        <v>0</v>
      </c>
      <c r="AN64">
        <v>0</v>
      </c>
      <c r="AO64">
        <v>8.5222367999999982</v>
      </c>
      <c r="AP64">
        <v>5.3450233684428907</v>
      </c>
      <c r="AQ64">
        <v>0</v>
      </c>
      <c r="AR64">
        <v>6.7885999999999997</v>
      </c>
      <c r="AS64">
        <v>5.9080000000000004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874.22573446349372</v>
      </c>
      <c r="DN64">
        <v>30.208413572240435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354.99942672489595</v>
      </c>
      <c r="L65">
        <v>3.0001998296277366</v>
      </c>
      <c r="M65">
        <v>63.767907342853931</v>
      </c>
      <c r="N65">
        <v>25.46221240628347</v>
      </c>
      <c r="O65">
        <v>73.284865944453742</v>
      </c>
      <c r="P65">
        <v>20.453768492602958</v>
      </c>
      <c r="Q65">
        <v>3.9953420752565569</v>
      </c>
      <c r="R65">
        <v>18.619370424597363</v>
      </c>
      <c r="S65">
        <v>4.9990055248618788</v>
      </c>
      <c r="T65">
        <v>0</v>
      </c>
      <c r="U65">
        <v>40.875098528638979</v>
      </c>
      <c r="V65">
        <v>9.1029940119760475</v>
      </c>
      <c r="W65">
        <v>18.818921353786219</v>
      </c>
      <c r="X65">
        <v>64.783143540921515</v>
      </c>
      <c r="Y65">
        <v>0</v>
      </c>
      <c r="Z65">
        <v>2.8638167999999999</v>
      </c>
      <c r="AA65">
        <v>0</v>
      </c>
      <c r="AB65">
        <v>4.0977999999999994</v>
      </c>
      <c r="AC65">
        <v>0</v>
      </c>
      <c r="AD65">
        <v>0</v>
      </c>
      <c r="AE65">
        <v>21.712782000000004</v>
      </c>
      <c r="AF65">
        <v>6.1515000000000004</v>
      </c>
      <c r="AG65">
        <v>27.392491199999998</v>
      </c>
      <c r="AH65">
        <v>27.034799999999997</v>
      </c>
      <c r="AI65">
        <v>0</v>
      </c>
      <c r="AJ65">
        <v>0</v>
      </c>
      <c r="AK65">
        <v>22.295999999999999</v>
      </c>
      <c r="AL65">
        <v>64.150599999999997</v>
      </c>
      <c r="AM65">
        <v>0</v>
      </c>
      <c r="AN65">
        <v>0</v>
      </c>
      <c r="AO65">
        <v>7.7474880000000006</v>
      </c>
      <c r="AP65">
        <v>5.3450233684428907</v>
      </c>
      <c r="AQ65">
        <v>0</v>
      </c>
      <c r="AR65">
        <v>6.7885999999999997</v>
      </c>
      <c r="AS65">
        <v>9.4527999999999981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876.89529988793117</v>
      </c>
      <c r="DN65">
        <v>30.300657681268071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389.99886887463339</v>
      </c>
      <c r="L66">
        <v>3.0001998296277366</v>
      </c>
      <c r="M66">
        <v>63.767907342853931</v>
      </c>
      <c r="N66">
        <v>25.46221240628347</v>
      </c>
      <c r="O66">
        <v>73.284865944453742</v>
      </c>
      <c r="P66">
        <v>20.453768492602958</v>
      </c>
      <c r="Q66">
        <v>3.9953420752565569</v>
      </c>
      <c r="R66">
        <v>18.619370424597363</v>
      </c>
      <c r="S66">
        <v>4.9990055248618788</v>
      </c>
      <c r="T66">
        <v>0</v>
      </c>
      <c r="U66">
        <v>40.875098528638979</v>
      </c>
      <c r="V66">
        <v>9.1029940119760475</v>
      </c>
      <c r="W66">
        <v>18.818921353786219</v>
      </c>
      <c r="X66">
        <v>64.783143540921515</v>
      </c>
      <c r="Y66">
        <v>0</v>
      </c>
      <c r="Z66">
        <v>2.8638167999999999</v>
      </c>
      <c r="AA66">
        <v>0</v>
      </c>
      <c r="AB66">
        <v>4.0977999999999994</v>
      </c>
      <c r="AC66">
        <v>0</v>
      </c>
      <c r="AD66">
        <v>0</v>
      </c>
      <c r="AE66">
        <v>21.712782000000004</v>
      </c>
      <c r="AF66">
        <v>6.1515000000000004</v>
      </c>
      <c r="AG66">
        <v>27.392491199999998</v>
      </c>
      <c r="AH66">
        <v>27.034799999999997</v>
      </c>
      <c r="AI66">
        <v>0</v>
      </c>
      <c r="AJ66">
        <v>0</v>
      </c>
      <c r="AK66">
        <v>22.295999999999999</v>
      </c>
      <c r="AL66">
        <v>39.010499999999993</v>
      </c>
      <c r="AM66">
        <v>0</v>
      </c>
      <c r="AN66">
        <v>0</v>
      </c>
      <c r="AO66">
        <v>7.7474880000000006</v>
      </c>
      <c r="AP66">
        <v>5.3450233684428907</v>
      </c>
      <c r="AQ66">
        <v>0</v>
      </c>
      <c r="AR66">
        <v>6.7885999999999997</v>
      </c>
      <c r="AS66">
        <v>9.4527999999999981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886.4253398635193</v>
      </c>
      <c r="DN66">
        <v>30.629959855417354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429.99745737171804</v>
      </c>
      <c r="L67">
        <v>3.0001998296277366</v>
      </c>
      <c r="M67">
        <v>63.767907342853931</v>
      </c>
      <c r="N67">
        <v>25.46221240628347</v>
      </c>
      <c r="O67">
        <v>73.284865944453742</v>
      </c>
      <c r="P67">
        <v>20.453768492602958</v>
      </c>
      <c r="Q67">
        <v>3.9953420752565569</v>
      </c>
      <c r="R67">
        <v>18.619370424597363</v>
      </c>
      <c r="S67">
        <v>4.9990055248618788</v>
      </c>
      <c r="T67">
        <v>0</v>
      </c>
      <c r="U67">
        <v>40.875098528638979</v>
      </c>
      <c r="V67">
        <v>9.1029940119760475</v>
      </c>
      <c r="W67">
        <v>18.818921353786219</v>
      </c>
      <c r="X67">
        <v>64.783143540921515</v>
      </c>
      <c r="Y67">
        <v>0</v>
      </c>
      <c r="Z67">
        <v>0</v>
      </c>
      <c r="AA67">
        <v>0</v>
      </c>
      <c r="AB67">
        <v>4.0977999999999994</v>
      </c>
      <c r="AC67">
        <v>0</v>
      </c>
      <c r="AD67">
        <v>0</v>
      </c>
      <c r="AE67">
        <v>21.712782000000004</v>
      </c>
      <c r="AF67">
        <v>6.1515000000000004</v>
      </c>
      <c r="AG67">
        <v>27.392491199999998</v>
      </c>
      <c r="AH67">
        <v>27.034799999999997</v>
      </c>
      <c r="AI67">
        <v>0</v>
      </c>
      <c r="AJ67">
        <v>0</v>
      </c>
      <c r="AK67">
        <v>22.295999999999999</v>
      </c>
      <c r="AL67">
        <v>18.204899999999999</v>
      </c>
      <c r="AM67">
        <v>0</v>
      </c>
      <c r="AN67">
        <v>0</v>
      </c>
      <c r="AO67">
        <v>7.7474880000000006</v>
      </c>
      <c r="AP67">
        <v>5.3450233684428907</v>
      </c>
      <c r="AQ67">
        <v>0</v>
      </c>
      <c r="AR67">
        <v>21.335599999999996</v>
      </c>
      <c r="AS67">
        <v>9.4527999999999981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916.27024740254706</v>
      </c>
      <c r="DN67">
        <v>31.661224013474381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429.99745737171804</v>
      </c>
      <c r="L68">
        <v>3.0002301168267373</v>
      </c>
      <c r="M68">
        <v>63.767907342853931</v>
      </c>
      <c r="N68">
        <v>25.46221240628347</v>
      </c>
      <c r="O68">
        <v>73.284865944453742</v>
      </c>
      <c r="P68">
        <v>20.453768492602958</v>
      </c>
      <c r="Q68">
        <v>3.9953420752565569</v>
      </c>
      <c r="R68">
        <v>18.619370424597363</v>
      </c>
      <c r="S68">
        <v>4.9990055248618788</v>
      </c>
      <c r="T68">
        <v>0</v>
      </c>
      <c r="U68">
        <v>40.875098528638979</v>
      </c>
      <c r="V68">
        <v>9.1029940119760475</v>
      </c>
      <c r="W68">
        <v>18.818921353786219</v>
      </c>
      <c r="X68">
        <v>64.783143540921515</v>
      </c>
      <c r="Y68">
        <v>0</v>
      </c>
      <c r="Z68">
        <v>0</v>
      </c>
      <c r="AA68">
        <v>0</v>
      </c>
      <c r="AB68">
        <v>4.0977999999999994</v>
      </c>
      <c r="AC68">
        <v>0</v>
      </c>
      <c r="AD68">
        <v>0</v>
      </c>
      <c r="AE68">
        <v>21.712782000000004</v>
      </c>
      <c r="AF68">
        <v>6.1515000000000004</v>
      </c>
      <c r="AG68">
        <v>27.392491199999998</v>
      </c>
      <c r="AH68">
        <v>27.034799999999997</v>
      </c>
      <c r="AI68">
        <v>0</v>
      </c>
      <c r="AJ68">
        <v>0</v>
      </c>
      <c r="AK68">
        <v>22.295999999999999</v>
      </c>
      <c r="AL68">
        <v>18.204899999999999</v>
      </c>
      <c r="AM68">
        <v>0</v>
      </c>
      <c r="AN68">
        <v>0</v>
      </c>
      <c r="AO68">
        <v>7.7474880000000006</v>
      </c>
      <c r="AP68">
        <v>5.3450233684428907</v>
      </c>
      <c r="AQ68">
        <v>0</v>
      </c>
      <c r="AR68">
        <v>21.335599999999996</v>
      </c>
      <c r="AS68">
        <v>9.4527999999999981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916.27027667812638</v>
      </c>
      <c r="DN68">
        <v>31.661225025094026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444.9977034103814</v>
      </c>
      <c r="L69">
        <v>3.0002301168267373</v>
      </c>
      <c r="M69">
        <v>63.767907342853931</v>
      </c>
      <c r="N69">
        <v>25.46221240628347</v>
      </c>
      <c r="O69">
        <v>73.284865944453742</v>
      </c>
      <c r="P69">
        <v>20.453768492602958</v>
      </c>
      <c r="Q69">
        <v>3.9953420752565569</v>
      </c>
      <c r="R69">
        <v>18.619370424597363</v>
      </c>
      <c r="S69">
        <v>4.9990055248618788</v>
      </c>
      <c r="T69">
        <v>0</v>
      </c>
      <c r="U69">
        <v>40.875098528638979</v>
      </c>
      <c r="V69">
        <v>9.1029940119760475</v>
      </c>
      <c r="W69">
        <v>18.818921353786219</v>
      </c>
      <c r="X69">
        <v>64.783143540921515</v>
      </c>
      <c r="Y69">
        <v>0</v>
      </c>
      <c r="Z69">
        <v>0</v>
      </c>
      <c r="AA69">
        <v>0</v>
      </c>
      <c r="AB69">
        <v>4.0977999999999994</v>
      </c>
      <c r="AC69">
        <v>0</v>
      </c>
      <c r="AD69">
        <v>0</v>
      </c>
      <c r="AE69">
        <v>21.712782000000004</v>
      </c>
      <c r="AF69">
        <v>6.1515000000000004</v>
      </c>
      <c r="AG69">
        <v>27.392491199999998</v>
      </c>
      <c r="AH69">
        <v>27.034799999999997</v>
      </c>
      <c r="AI69">
        <v>0</v>
      </c>
      <c r="AJ69">
        <v>0</v>
      </c>
      <c r="AK69">
        <v>22.295999999999999</v>
      </c>
      <c r="AL69">
        <v>18.204899999999999</v>
      </c>
      <c r="AM69">
        <v>0</v>
      </c>
      <c r="AN69">
        <v>0</v>
      </c>
      <c r="AO69">
        <v>7.7474880000000006</v>
      </c>
      <c r="AP69">
        <v>5.3450233684428907</v>
      </c>
      <c r="AQ69">
        <v>0</v>
      </c>
      <c r="AR69">
        <v>7.2734999999999976</v>
      </c>
      <c r="AS69">
        <v>9.4527999999999981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917.17708846438848</v>
      </c>
      <c r="DN69">
        <v>31.692559277495306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444.9977034103814</v>
      </c>
      <c r="L70">
        <v>3.0002150968265235</v>
      </c>
      <c r="M70">
        <v>63.767907342853931</v>
      </c>
      <c r="N70">
        <v>25.46221240628347</v>
      </c>
      <c r="O70">
        <v>73.284865944453742</v>
      </c>
      <c r="P70">
        <v>20.453768492602958</v>
      </c>
      <c r="Q70">
        <v>3.9953420752565569</v>
      </c>
      <c r="R70">
        <v>18.619370424597363</v>
      </c>
      <c r="S70">
        <v>4.9990055248618788</v>
      </c>
      <c r="T70">
        <v>0</v>
      </c>
      <c r="U70">
        <v>40.875098528638979</v>
      </c>
      <c r="V70">
        <v>9.1029940119760475</v>
      </c>
      <c r="W70">
        <v>18.818921353786219</v>
      </c>
      <c r="X70">
        <v>64.783143540921515</v>
      </c>
      <c r="Y70">
        <v>0</v>
      </c>
      <c r="Z70">
        <v>0</v>
      </c>
      <c r="AA70">
        <v>0</v>
      </c>
      <c r="AB70">
        <v>4.0977999999999994</v>
      </c>
      <c r="AC70">
        <v>0</v>
      </c>
      <c r="AD70">
        <v>0</v>
      </c>
      <c r="AE70">
        <v>21.712782000000004</v>
      </c>
      <c r="AF70">
        <v>6.1515000000000004</v>
      </c>
      <c r="AG70">
        <v>27.392491199999998</v>
      </c>
      <c r="AH70">
        <v>27.034799999999997</v>
      </c>
      <c r="AI70">
        <v>0</v>
      </c>
      <c r="AJ70">
        <v>0</v>
      </c>
      <c r="AK70">
        <v>22.295999999999999</v>
      </c>
      <c r="AL70">
        <v>18.204899999999999</v>
      </c>
      <c r="AM70">
        <v>0</v>
      </c>
      <c r="AN70">
        <v>0</v>
      </c>
      <c r="AO70">
        <v>7.7474880000000006</v>
      </c>
      <c r="AP70">
        <v>5.1199697529295065</v>
      </c>
      <c r="AQ70">
        <v>0</v>
      </c>
      <c r="AR70">
        <v>7.2734999999999976</v>
      </c>
      <c r="AS70">
        <v>9.4527999999999981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916.95955024383295</v>
      </c>
      <c r="DN70">
        <v>31.685028862537372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464.99697965480755</v>
      </c>
      <c r="L71">
        <v>3.0002150968265235</v>
      </c>
      <c r="M71">
        <v>63.767907342853931</v>
      </c>
      <c r="N71">
        <v>25.46221240628347</v>
      </c>
      <c r="O71">
        <v>73.284865944453742</v>
      </c>
      <c r="P71">
        <v>20.453768492602958</v>
      </c>
      <c r="Q71">
        <v>3.9953420752565569</v>
      </c>
      <c r="R71">
        <v>18.619370424597363</v>
      </c>
      <c r="S71">
        <v>4.9990055248618788</v>
      </c>
      <c r="T71">
        <v>0</v>
      </c>
      <c r="U71">
        <v>40.875098528638979</v>
      </c>
      <c r="V71">
        <v>9.1029940119760475</v>
      </c>
      <c r="W71">
        <v>18.818921353786219</v>
      </c>
      <c r="X71">
        <v>64.783143540921515</v>
      </c>
      <c r="Y71">
        <v>0</v>
      </c>
      <c r="Z71">
        <v>0</v>
      </c>
      <c r="AA71">
        <v>0</v>
      </c>
      <c r="AB71">
        <v>4.0977999999999994</v>
      </c>
      <c r="AC71">
        <v>0</v>
      </c>
      <c r="AD71">
        <v>0</v>
      </c>
      <c r="AE71">
        <v>21.712782000000004</v>
      </c>
      <c r="AF71">
        <v>6.1515000000000004</v>
      </c>
      <c r="AG71">
        <v>27.392491199999998</v>
      </c>
      <c r="AH71">
        <v>27.034799999999997</v>
      </c>
      <c r="AI71">
        <v>0</v>
      </c>
      <c r="AJ71">
        <v>0</v>
      </c>
      <c r="AK71">
        <v>22.295999999999999</v>
      </c>
      <c r="AL71">
        <v>18.204899999999999</v>
      </c>
      <c r="AM71">
        <v>0</v>
      </c>
      <c r="AN71">
        <v>0</v>
      </c>
      <c r="AO71">
        <v>7.7474880000000006</v>
      </c>
      <c r="AP71">
        <v>4.4448089063893512</v>
      </c>
      <c r="AQ71">
        <v>0</v>
      </c>
      <c r="AR71">
        <v>7.2734999999999976</v>
      </c>
      <c r="AS71">
        <v>9.4527999999999981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935.63827935609402</v>
      </c>
      <c r="DN71">
        <v>32.33041514816211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464.99707273536217</v>
      </c>
      <c r="L72">
        <v>3.0002150968265235</v>
      </c>
      <c r="M72">
        <v>63.767907342853931</v>
      </c>
      <c r="N72">
        <v>25.46221240628347</v>
      </c>
      <c r="O72">
        <v>73.284865944453742</v>
      </c>
      <c r="P72">
        <v>20.453768492602958</v>
      </c>
      <c r="Q72">
        <v>3.9953420752565569</v>
      </c>
      <c r="R72">
        <v>18.619370424597363</v>
      </c>
      <c r="S72">
        <v>4.9990055248618788</v>
      </c>
      <c r="T72">
        <v>0</v>
      </c>
      <c r="U72">
        <v>40.875098528638979</v>
      </c>
      <c r="V72">
        <v>9.1029940119760475</v>
      </c>
      <c r="W72">
        <v>18.818921353786219</v>
      </c>
      <c r="X72">
        <v>64.783143540921515</v>
      </c>
      <c r="Y72">
        <v>0</v>
      </c>
      <c r="Z72">
        <v>0</v>
      </c>
      <c r="AA72">
        <v>0</v>
      </c>
      <c r="AB72">
        <v>4.0977999999999994</v>
      </c>
      <c r="AC72">
        <v>0</v>
      </c>
      <c r="AD72">
        <v>0</v>
      </c>
      <c r="AE72">
        <v>21.712782000000004</v>
      </c>
      <c r="AF72">
        <v>6.1515000000000004</v>
      </c>
      <c r="AG72">
        <v>27.392491199999998</v>
      </c>
      <c r="AH72">
        <v>27.034799999999997</v>
      </c>
      <c r="AI72">
        <v>0</v>
      </c>
      <c r="AJ72">
        <v>0</v>
      </c>
      <c r="AK72">
        <v>22.295999999999999</v>
      </c>
      <c r="AL72">
        <v>18.204899999999999</v>
      </c>
      <c r="AM72">
        <v>0</v>
      </c>
      <c r="AN72">
        <v>0</v>
      </c>
      <c r="AO72">
        <v>7.7474880000000006</v>
      </c>
      <c r="AP72">
        <v>4.4448089063893512</v>
      </c>
      <c r="AQ72">
        <v>10.699149999999999</v>
      </c>
      <c r="AR72">
        <v>7.2734999999999976</v>
      </c>
      <c r="AS72">
        <v>9.4527999999999981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945.98016791788154</v>
      </c>
      <c r="DN72">
        <v>32.687769666929441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512.3356753861716</v>
      </c>
      <c r="L73">
        <v>3.0002150968265235</v>
      </c>
      <c r="M73">
        <v>63.767907342853931</v>
      </c>
      <c r="N73">
        <v>25.46221240628347</v>
      </c>
      <c r="O73">
        <v>73.284865944453742</v>
      </c>
      <c r="P73">
        <v>20.453768492602958</v>
      </c>
      <c r="Q73">
        <v>3.9953420752565569</v>
      </c>
      <c r="R73">
        <v>16.710440576556977</v>
      </c>
      <c r="S73">
        <v>4.997875596816975</v>
      </c>
      <c r="T73">
        <v>0</v>
      </c>
      <c r="U73">
        <v>40.875098528638979</v>
      </c>
      <c r="V73">
        <v>9.1029940119760475</v>
      </c>
      <c r="W73">
        <v>18.818921353786219</v>
      </c>
      <c r="X73">
        <v>64.783143540921515</v>
      </c>
      <c r="Y73">
        <v>0</v>
      </c>
      <c r="Z73">
        <v>0</v>
      </c>
      <c r="AA73">
        <v>0</v>
      </c>
      <c r="AB73">
        <v>4.0977999999999994</v>
      </c>
      <c r="AC73">
        <v>0</v>
      </c>
      <c r="AD73">
        <v>0</v>
      </c>
      <c r="AE73">
        <v>21.712782000000004</v>
      </c>
      <c r="AF73">
        <v>6.1515000000000004</v>
      </c>
      <c r="AG73">
        <v>27.392491199999998</v>
      </c>
      <c r="AH73">
        <v>27.034799999999997</v>
      </c>
      <c r="AI73">
        <v>0</v>
      </c>
      <c r="AJ73">
        <v>0</v>
      </c>
      <c r="AK73">
        <v>22.295999999999999</v>
      </c>
      <c r="AL73">
        <v>18.204899999999999</v>
      </c>
      <c r="AM73">
        <v>0</v>
      </c>
      <c r="AN73">
        <v>0</v>
      </c>
      <c r="AO73">
        <v>7.7474880000000006</v>
      </c>
      <c r="AP73">
        <v>4.4448089063893512</v>
      </c>
      <c r="AQ73">
        <v>21.572980000000001</v>
      </c>
      <c r="AR73">
        <v>7.2734999999999976</v>
      </c>
      <c r="AS73">
        <v>9.4527999999999981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1000.4020408026439</v>
      </c>
      <c r="DN73">
        <v>34.568269656890948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512.3356753861716</v>
      </c>
      <c r="L74">
        <v>3.0002150968265235</v>
      </c>
      <c r="M74">
        <v>63.767907342853931</v>
      </c>
      <c r="N74">
        <v>25.46221240628347</v>
      </c>
      <c r="O74">
        <v>73.284865944453742</v>
      </c>
      <c r="P74">
        <v>20.453768492602958</v>
      </c>
      <c r="Q74">
        <v>3.9953420752565569</v>
      </c>
      <c r="R74">
        <v>16.710440576556977</v>
      </c>
      <c r="S74">
        <v>4.997875596816975</v>
      </c>
      <c r="T74">
        <v>0</v>
      </c>
      <c r="U74">
        <v>40.875098528638979</v>
      </c>
      <c r="V74">
        <v>9.1029940119760475</v>
      </c>
      <c r="W74">
        <v>18.818921353786219</v>
      </c>
      <c r="X74">
        <v>64.783143540921515</v>
      </c>
      <c r="Y74">
        <v>0</v>
      </c>
      <c r="Z74">
        <v>0</v>
      </c>
      <c r="AA74">
        <v>6.1420439766520554</v>
      </c>
      <c r="AB74">
        <v>4.0977999999999994</v>
      </c>
      <c r="AC74">
        <v>0</v>
      </c>
      <c r="AD74">
        <v>0</v>
      </c>
      <c r="AE74">
        <v>21.712782000000004</v>
      </c>
      <c r="AF74">
        <v>6.1515000000000004</v>
      </c>
      <c r="AG74">
        <v>27.392491199999998</v>
      </c>
      <c r="AH74">
        <v>27.034799999999997</v>
      </c>
      <c r="AI74">
        <v>0</v>
      </c>
      <c r="AJ74">
        <v>0</v>
      </c>
      <c r="AK74">
        <v>22.295999999999999</v>
      </c>
      <c r="AL74">
        <v>18.204899999999999</v>
      </c>
      <c r="AM74">
        <v>0</v>
      </c>
      <c r="AN74">
        <v>0</v>
      </c>
      <c r="AO74">
        <v>7.7474880000000006</v>
      </c>
      <c r="AP74">
        <v>4.4448089063893512</v>
      </c>
      <c r="AQ74">
        <v>31.442400000000003</v>
      </c>
      <c r="AR74">
        <v>8.7281999999999993</v>
      </c>
      <c r="AS74">
        <v>9.4527999999999981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1017.2846958732828</v>
      </c>
      <c r="DN74">
        <v>35.151778562904191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512.3356753861716</v>
      </c>
      <c r="L75">
        <v>9.4248608667416391</v>
      </c>
      <c r="M75">
        <v>63.767907342853931</v>
      </c>
      <c r="N75">
        <v>25.46221240628347</v>
      </c>
      <c r="O75">
        <v>73.284865944453742</v>
      </c>
      <c r="P75">
        <v>20.453768492602958</v>
      </c>
      <c r="Q75">
        <v>8.7758183719193443</v>
      </c>
      <c r="R75">
        <v>16.710440576556977</v>
      </c>
      <c r="S75">
        <v>11.588705882352942</v>
      </c>
      <c r="T75">
        <v>0</v>
      </c>
      <c r="U75">
        <v>40.875098528638979</v>
      </c>
      <c r="V75">
        <v>9.1029940119760475</v>
      </c>
      <c r="W75">
        <v>18.818921353786219</v>
      </c>
      <c r="X75">
        <v>64.783143540921515</v>
      </c>
      <c r="Y75">
        <v>0</v>
      </c>
      <c r="Z75">
        <v>0</v>
      </c>
      <c r="AA75">
        <v>6.1420439766520554</v>
      </c>
      <c r="AB75">
        <v>4.0977999999999994</v>
      </c>
      <c r="AC75">
        <v>4.25068</v>
      </c>
      <c r="AD75">
        <v>0</v>
      </c>
      <c r="AE75">
        <v>21.712782000000004</v>
      </c>
      <c r="AF75">
        <v>6.1515000000000004</v>
      </c>
      <c r="AG75">
        <v>27.392491199999998</v>
      </c>
      <c r="AH75">
        <v>27.034799999999997</v>
      </c>
      <c r="AI75">
        <v>0</v>
      </c>
      <c r="AJ75">
        <v>0</v>
      </c>
      <c r="AK75">
        <v>22.295999999999999</v>
      </c>
      <c r="AL75">
        <v>18.204899999999999</v>
      </c>
      <c r="AM75">
        <v>0</v>
      </c>
      <c r="AN75">
        <v>0</v>
      </c>
      <c r="AO75">
        <v>7.7474880000000006</v>
      </c>
      <c r="AP75">
        <v>4.4448089063893512</v>
      </c>
      <c r="AQ75">
        <v>31.442400000000003</v>
      </c>
      <c r="AR75">
        <v>21.335599999999996</v>
      </c>
      <c r="AS75">
        <v>5.9080000000000004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1047.3548802503026</v>
      </c>
      <c r="DN75">
        <v>36.190826537998277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512.3356753861716</v>
      </c>
      <c r="L76">
        <v>9.4248608667416391</v>
      </c>
      <c r="M76">
        <v>63.767907342853931</v>
      </c>
      <c r="N76">
        <v>25.46221240628347</v>
      </c>
      <c r="O76">
        <v>73.284865944453742</v>
      </c>
      <c r="P76">
        <v>20.453768492602958</v>
      </c>
      <c r="Q76">
        <v>8.7758183719193443</v>
      </c>
      <c r="R76">
        <v>16.710440576556977</v>
      </c>
      <c r="S76">
        <v>11.588705882352942</v>
      </c>
      <c r="T76">
        <v>0</v>
      </c>
      <c r="U76">
        <v>40.875098528638979</v>
      </c>
      <c r="V76">
        <v>9.1029940119760475</v>
      </c>
      <c r="W76">
        <v>18.818921353786219</v>
      </c>
      <c r="X76">
        <v>64.783143540921515</v>
      </c>
      <c r="Y76">
        <v>0</v>
      </c>
      <c r="Z76">
        <v>0</v>
      </c>
      <c r="AA76">
        <v>12.318788766731524</v>
      </c>
      <c r="AB76">
        <v>5.8539999999999992</v>
      </c>
      <c r="AC76">
        <v>4.25068</v>
      </c>
      <c r="AD76">
        <v>0</v>
      </c>
      <c r="AE76">
        <v>21.712782000000004</v>
      </c>
      <c r="AF76">
        <v>6.1515000000000004</v>
      </c>
      <c r="AG76">
        <v>27.392491199999998</v>
      </c>
      <c r="AH76">
        <v>41.092895999999996</v>
      </c>
      <c r="AI76">
        <v>0</v>
      </c>
      <c r="AJ76">
        <v>0</v>
      </c>
      <c r="AK76">
        <v>22.295999999999999</v>
      </c>
      <c r="AL76">
        <v>18.204899999999999</v>
      </c>
      <c r="AM76">
        <v>1.5805799999999999</v>
      </c>
      <c r="AN76">
        <v>0</v>
      </c>
      <c r="AO76">
        <v>7.7474880000000006</v>
      </c>
      <c r="AP76">
        <v>4.4448089063893512</v>
      </c>
      <c r="AQ76">
        <v>36.420780000000001</v>
      </c>
      <c r="AR76">
        <v>21.335599999999996</v>
      </c>
      <c r="AS76">
        <v>5.9080000000000004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1074.9511707368133</v>
      </c>
      <c r="DN76">
        <v>37.144536841566875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512.3356753861716</v>
      </c>
      <c r="L77">
        <v>9.4248608667416391</v>
      </c>
      <c r="M77">
        <v>63.767907342853931</v>
      </c>
      <c r="N77">
        <v>25.46221240628347</v>
      </c>
      <c r="O77">
        <v>73.284865944453742</v>
      </c>
      <c r="P77">
        <v>20.453768492602958</v>
      </c>
      <c r="Q77">
        <v>8.7758183719193443</v>
      </c>
      <c r="R77">
        <v>16.710440576556977</v>
      </c>
      <c r="S77">
        <v>11.588705882352942</v>
      </c>
      <c r="T77">
        <v>0</v>
      </c>
      <c r="U77">
        <v>40.875098528638979</v>
      </c>
      <c r="V77">
        <v>9.1029940119760475</v>
      </c>
      <c r="W77">
        <v>18.818921353786219</v>
      </c>
      <c r="X77">
        <v>64.783143540921515</v>
      </c>
      <c r="Y77">
        <v>0</v>
      </c>
      <c r="Z77">
        <v>0.48309999999999997</v>
      </c>
      <c r="AA77">
        <v>18.044422982254623</v>
      </c>
      <c r="AB77">
        <v>7.3174999999999999</v>
      </c>
      <c r="AC77">
        <v>8.50136</v>
      </c>
      <c r="AD77">
        <v>0</v>
      </c>
      <c r="AE77">
        <v>21.712782000000004</v>
      </c>
      <c r="AF77">
        <v>6.1515000000000004</v>
      </c>
      <c r="AG77">
        <v>27.392491199999998</v>
      </c>
      <c r="AH77">
        <v>51.366120000000002</v>
      </c>
      <c r="AI77">
        <v>1.3977499999999996</v>
      </c>
      <c r="AJ77">
        <v>0</v>
      </c>
      <c r="AK77">
        <v>22.295999999999999</v>
      </c>
      <c r="AL77">
        <v>18.204899999999999</v>
      </c>
      <c r="AM77">
        <v>1.5805799999999999</v>
      </c>
      <c r="AN77">
        <v>0</v>
      </c>
      <c r="AO77">
        <v>7.7474880000000006</v>
      </c>
      <c r="AP77">
        <v>4.4448089063893512</v>
      </c>
      <c r="AQ77">
        <v>43.145960000000002</v>
      </c>
      <c r="AR77">
        <v>8.7281999999999993</v>
      </c>
      <c r="AS77">
        <v>4.431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1090.6434703351331</v>
      </c>
      <c r="DN77">
        <v>37.686905458770539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512.3356753861716</v>
      </c>
      <c r="L78">
        <v>9.4248608667416391</v>
      </c>
      <c r="M78">
        <v>63.767907342853931</v>
      </c>
      <c r="N78">
        <v>25.46221240628347</v>
      </c>
      <c r="O78">
        <v>73.284865944453742</v>
      </c>
      <c r="P78">
        <v>20.453768492602958</v>
      </c>
      <c r="Q78">
        <v>8.7758183719193443</v>
      </c>
      <c r="R78">
        <v>16.710440576556977</v>
      </c>
      <c r="S78">
        <v>11.588705882352942</v>
      </c>
      <c r="T78">
        <v>0</v>
      </c>
      <c r="U78">
        <v>40.875098528638979</v>
      </c>
      <c r="V78">
        <v>9.1029940119760475</v>
      </c>
      <c r="W78">
        <v>18.818921353786219</v>
      </c>
      <c r="X78">
        <v>64.783143540921515</v>
      </c>
      <c r="Y78">
        <v>0</v>
      </c>
      <c r="Z78">
        <v>1.4492999999999996</v>
      </c>
      <c r="AA78">
        <v>18.044422982254623</v>
      </c>
      <c r="AB78">
        <v>11.707999999999998</v>
      </c>
      <c r="AC78">
        <v>12.764903812156431</v>
      </c>
      <c r="AD78">
        <v>0</v>
      </c>
      <c r="AE78">
        <v>21.712782000000004</v>
      </c>
      <c r="AF78">
        <v>6.1515000000000004</v>
      </c>
      <c r="AG78">
        <v>27.392491199999998</v>
      </c>
      <c r="AH78">
        <v>61.639343999999994</v>
      </c>
      <c r="AI78">
        <v>3.3545999999999991</v>
      </c>
      <c r="AJ78">
        <v>0</v>
      </c>
      <c r="AK78">
        <v>22.295999999999999</v>
      </c>
      <c r="AL78">
        <v>18.204899999999999</v>
      </c>
      <c r="AM78">
        <v>2.2830599999999999</v>
      </c>
      <c r="AN78">
        <v>0</v>
      </c>
      <c r="AO78">
        <v>7.7474880000000006</v>
      </c>
      <c r="AP78">
        <v>4.4448089063893512</v>
      </c>
      <c r="AQ78">
        <v>43.145960000000002</v>
      </c>
      <c r="AR78">
        <v>7.2734999999999976</v>
      </c>
      <c r="AS78">
        <v>4.431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1111.0368921965101</v>
      </c>
      <c r="DN78">
        <v>38.391581409549843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512.3356753861716</v>
      </c>
      <c r="L79">
        <v>9.4248608667416391</v>
      </c>
      <c r="M79">
        <v>63.767907342853931</v>
      </c>
      <c r="N79">
        <v>25.46221240628347</v>
      </c>
      <c r="O79">
        <v>73.284865944453742</v>
      </c>
      <c r="P79">
        <v>20.299617359782498</v>
      </c>
      <c r="Q79">
        <v>8.7758183719193443</v>
      </c>
      <c r="R79">
        <v>17.987950319444444</v>
      </c>
      <c r="S79">
        <v>11.588705882352942</v>
      </c>
      <c r="T79">
        <v>0</v>
      </c>
      <c r="U79">
        <v>40.875098528638979</v>
      </c>
      <c r="V79">
        <v>9.1029940119760475</v>
      </c>
      <c r="W79">
        <v>18.663735086437789</v>
      </c>
      <c r="X79">
        <v>64.783143540921515</v>
      </c>
      <c r="Y79">
        <v>0</v>
      </c>
      <c r="Z79">
        <v>8.634929399999999</v>
      </c>
      <c r="AA79">
        <v>18.513577979793244</v>
      </c>
      <c r="AB79">
        <v>17.351255999999999</v>
      </c>
      <c r="AC79">
        <v>12.764903812156431</v>
      </c>
      <c r="AD79">
        <v>0</v>
      </c>
      <c r="AE79">
        <v>21.712782000000004</v>
      </c>
      <c r="AF79">
        <v>6.8350000000000009</v>
      </c>
      <c r="AG79">
        <v>27.392491199999998</v>
      </c>
      <c r="AH79">
        <v>61.639343999999994</v>
      </c>
      <c r="AI79">
        <v>21.804899999999996</v>
      </c>
      <c r="AJ79">
        <v>0</v>
      </c>
      <c r="AK79">
        <v>22.295999999999999</v>
      </c>
      <c r="AL79">
        <v>18.204899999999999</v>
      </c>
      <c r="AM79">
        <v>6.9405023999999997</v>
      </c>
      <c r="AN79">
        <v>0</v>
      </c>
      <c r="AO79">
        <v>7.7474880000000006</v>
      </c>
      <c r="AP79">
        <v>4.4448089063893512</v>
      </c>
      <c r="AQ79">
        <v>43.145960000000002</v>
      </c>
      <c r="AR79">
        <v>7.2734999999999976</v>
      </c>
      <c r="AS79">
        <v>4.431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1147.8232175746448</v>
      </c>
      <c r="DN79">
        <v>39.662711171672569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512.3356753861716</v>
      </c>
      <c r="L80">
        <v>9.4248608667416391</v>
      </c>
      <c r="M80">
        <v>63.767907342853931</v>
      </c>
      <c r="N80">
        <v>25.46221240628347</v>
      </c>
      <c r="O80">
        <v>73.284865944453742</v>
      </c>
      <c r="P80">
        <v>20.299617359782498</v>
      </c>
      <c r="Q80">
        <v>8.7758183719193443</v>
      </c>
      <c r="R80">
        <v>18.619370424597363</v>
      </c>
      <c r="S80">
        <v>11.588705882352942</v>
      </c>
      <c r="T80">
        <v>0</v>
      </c>
      <c r="U80">
        <v>40.875098528638979</v>
      </c>
      <c r="V80">
        <v>9.1029940119760475</v>
      </c>
      <c r="W80">
        <v>18.663735086437789</v>
      </c>
      <c r="X80">
        <v>64.783143540921515</v>
      </c>
      <c r="Y80">
        <v>0</v>
      </c>
      <c r="Z80">
        <v>8.634929399999999</v>
      </c>
      <c r="AA80">
        <v>18.513577979793244</v>
      </c>
      <c r="AB80">
        <v>17.351255999999999</v>
      </c>
      <c r="AC80">
        <v>12.764903812156431</v>
      </c>
      <c r="AD80">
        <v>0</v>
      </c>
      <c r="AE80">
        <v>21.712782000000004</v>
      </c>
      <c r="AF80">
        <v>6.8350000000000009</v>
      </c>
      <c r="AG80">
        <v>27.392491199999998</v>
      </c>
      <c r="AH80">
        <v>61.639343999999994</v>
      </c>
      <c r="AI80">
        <v>21.804899999999996</v>
      </c>
      <c r="AJ80">
        <v>0</v>
      </c>
      <c r="AK80">
        <v>22.295999999999999</v>
      </c>
      <c r="AL80">
        <v>18.204899999999999</v>
      </c>
      <c r="AM80">
        <v>6.9405023999999997</v>
      </c>
      <c r="AN80">
        <v>0</v>
      </c>
      <c r="AO80">
        <v>7.7474880000000006</v>
      </c>
      <c r="AP80">
        <v>4.4448089063893512</v>
      </c>
      <c r="AQ80">
        <v>43.145960000000002</v>
      </c>
      <c r="AR80">
        <v>10.182899999999997</v>
      </c>
      <c r="AS80">
        <v>4.431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1151.2457744336427</v>
      </c>
      <c r="DN80">
        <v>39.78097441782765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512.3356753861716</v>
      </c>
      <c r="L81">
        <v>9.4248608667416391</v>
      </c>
      <c r="M81">
        <v>63.767907342853931</v>
      </c>
      <c r="N81">
        <v>25.46221240628347</v>
      </c>
      <c r="O81">
        <v>73.284865944453742</v>
      </c>
      <c r="P81">
        <v>20.299617359782498</v>
      </c>
      <c r="Q81">
        <v>8.7758183719193443</v>
      </c>
      <c r="R81">
        <v>18.619370424597363</v>
      </c>
      <c r="S81">
        <v>11.588705882352942</v>
      </c>
      <c r="T81">
        <v>0</v>
      </c>
      <c r="U81">
        <v>40.875098528638979</v>
      </c>
      <c r="V81">
        <v>8.7330494534096825</v>
      </c>
      <c r="W81">
        <v>18.663735086437789</v>
      </c>
      <c r="X81">
        <v>64.783143540921515</v>
      </c>
      <c r="Y81">
        <v>0</v>
      </c>
      <c r="Z81">
        <v>8.634929399999999</v>
      </c>
      <c r="AA81">
        <v>18.513577979793244</v>
      </c>
      <c r="AB81">
        <v>17.351255999999999</v>
      </c>
      <c r="AC81">
        <v>12.764903812156431</v>
      </c>
      <c r="AD81">
        <v>0</v>
      </c>
      <c r="AE81">
        <v>21.712782000000004</v>
      </c>
      <c r="AF81">
        <v>6.8350000000000009</v>
      </c>
      <c r="AG81">
        <v>27.392491199999998</v>
      </c>
      <c r="AH81">
        <v>61.639343999999994</v>
      </c>
      <c r="AI81">
        <v>21.804899999999996</v>
      </c>
      <c r="AJ81">
        <v>0</v>
      </c>
      <c r="AK81">
        <v>22.295999999999999</v>
      </c>
      <c r="AL81">
        <v>26.873899999999995</v>
      </c>
      <c r="AM81">
        <v>6.9405023999999997</v>
      </c>
      <c r="AN81">
        <v>0</v>
      </c>
      <c r="AO81">
        <v>7.1018640000000008</v>
      </c>
      <c r="AP81">
        <v>4.4448089063893512</v>
      </c>
      <c r="AQ81">
        <v>43.145960000000002</v>
      </c>
      <c r="AR81">
        <v>6.7885999999999997</v>
      </c>
      <c r="AS81">
        <v>4.1355999999999993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1155.077117578709</v>
      </c>
      <c r="DN81">
        <v>39.913362714195017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512.3356753861716</v>
      </c>
      <c r="L82">
        <v>9.4248608667416391</v>
      </c>
      <c r="M82">
        <v>63.767907342853931</v>
      </c>
      <c r="N82">
        <v>25.46221240628347</v>
      </c>
      <c r="O82">
        <v>73.284865944453742</v>
      </c>
      <c r="P82">
        <v>20.299617359782498</v>
      </c>
      <c r="Q82">
        <v>8.7758183719193443</v>
      </c>
      <c r="R82">
        <v>18.619370424597363</v>
      </c>
      <c r="S82">
        <v>11.588705882352942</v>
      </c>
      <c r="T82">
        <v>0</v>
      </c>
      <c r="U82">
        <v>40.875098528638979</v>
      </c>
      <c r="V82">
        <v>8.7330494534096825</v>
      </c>
      <c r="W82">
        <v>18.663735086437789</v>
      </c>
      <c r="X82">
        <v>64.783143540921515</v>
      </c>
      <c r="Y82">
        <v>0</v>
      </c>
      <c r="Z82">
        <v>8.634929399999999</v>
      </c>
      <c r="AA82">
        <v>18.513577979793244</v>
      </c>
      <c r="AB82">
        <v>17.351255999999999</v>
      </c>
      <c r="AC82">
        <v>12.764903812156431</v>
      </c>
      <c r="AD82">
        <v>0</v>
      </c>
      <c r="AE82">
        <v>21.712782000000004</v>
      </c>
      <c r="AF82">
        <v>6.8350000000000009</v>
      </c>
      <c r="AG82">
        <v>27.392491199999998</v>
      </c>
      <c r="AH82">
        <v>61.639343999999994</v>
      </c>
      <c r="AI82">
        <v>21.804899999999996</v>
      </c>
      <c r="AJ82">
        <v>0</v>
      </c>
      <c r="AK82">
        <v>22.295999999999999</v>
      </c>
      <c r="AL82">
        <v>64.150599999999997</v>
      </c>
      <c r="AM82">
        <v>6.9405023999999997</v>
      </c>
      <c r="AN82">
        <v>0</v>
      </c>
      <c r="AO82">
        <v>7.1018640000000008</v>
      </c>
      <c r="AP82">
        <v>4.4448089063893512</v>
      </c>
      <c r="AQ82">
        <v>43.145960000000002</v>
      </c>
      <c r="AR82">
        <v>6.7885999999999997</v>
      </c>
      <c r="AS82">
        <v>4.1355999999999993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1191.1087760971254</v>
      </c>
      <c r="DN82">
        <v>41.158404195778516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512.3356753861716</v>
      </c>
      <c r="L83">
        <v>9.4248608667416391</v>
      </c>
      <c r="M83">
        <v>63.767907342853931</v>
      </c>
      <c r="N83">
        <v>25.46221240628347</v>
      </c>
      <c r="O83">
        <v>73.284865944453742</v>
      </c>
      <c r="P83">
        <v>20.299617359782498</v>
      </c>
      <c r="Q83">
        <v>8.7758183719193443</v>
      </c>
      <c r="R83">
        <v>18.619370424597363</v>
      </c>
      <c r="S83">
        <v>11.588705882352942</v>
      </c>
      <c r="T83">
        <v>0</v>
      </c>
      <c r="U83">
        <v>40.875098528638979</v>
      </c>
      <c r="V83">
        <v>8.7330494534096825</v>
      </c>
      <c r="W83">
        <v>18.663735086437789</v>
      </c>
      <c r="X83">
        <v>64.783143540921515</v>
      </c>
      <c r="Y83">
        <v>0</v>
      </c>
      <c r="Z83">
        <v>0</v>
      </c>
      <c r="AA83">
        <v>18.513577979793244</v>
      </c>
      <c r="AB83">
        <v>17.351255999999999</v>
      </c>
      <c r="AC83">
        <v>12.764903812156431</v>
      </c>
      <c r="AD83">
        <v>0</v>
      </c>
      <c r="AE83">
        <v>21.712782000000004</v>
      </c>
      <c r="AF83">
        <v>6.8350000000000009</v>
      </c>
      <c r="AG83">
        <v>27.392491199999998</v>
      </c>
      <c r="AH83">
        <v>61.639343999999994</v>
      </c>
      <c r="AI83">
        <v>21.804899999999996</v>
      </c>
      <c r="AJ83">
        <v>0</v>
      </c>
      <c r="AK83">
        <v>22.295999999999999</v>
      </c>
      <c r="AL83">
        <v>64.150599999999997</v>
      </c>
      <c r="AM83">
        <v>6.9405023999999997</v>
      </c>
      <c r="AN83">
        <v>0</v>
      </c>
      <c r="AO83">
        <v>7.1018640000000008</v>
      </c>
      <c r="AP83">
        <v>4.4448089063893512</v>
      </c>
      <c r="AQ83">
        <v>43.145960000000002</v>
      </c>
      <c r="AR83">
        <v>10.182899999999997</v>
      </c>
      <c r="AS83">
        <v>4.1355999999999993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1186.0431834731121</v>
      </c>
      <c r="DN83">
        <v>40.983367419791691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512.3356753861716</v>
      </c>
      <c r="L84">
        <v>9.4248608667416391</v>
      </c>
      <c r="M84">
        <v>63.767907342853931</v>
      </c>
      <c r="N84">
        <v>25.46221240628347</v>
      </c>
      <c r="O84">
        <v>73.284865944453742</v>
      </c>
      <c r="P84">
        <v>20.299617359782498</v>
      </c>
      <c r="Q84">
        <v>8.7758183719193443</v>
      </c>
      <c r="R84">
        <v>18.619370424597363</v>
      </c>
      <c r="S84">
        <v>11.588705882352942</v>
      </c>
      <c r="T84">
        <v>0</v>
      </c>
      <c r="U84">
        <v>40.875098528638979</v>
      </c>
      <c r="V84">
        <v>8.7330494534096825</v>
      </c>
      <c r="W84">
        <v>18.663735086437789</v>
      </c>
      <c r="X84">
        <v>64.783143540921515</v>
      </c>
      <c r="Y84">
        <v>0</v>
      </c>
      <c r="Z84">
        <v>0</v>
      </c>
      <c r="AA84">
        <v>18.513577979793244</v>
      </c>
      <c r="AB84">
        <v>17.351255999999999</v>
      </c>
      <c r="AC84">
        <v>12.764903812156431</v>
      </c>
      <c r="AD84">
        <v>0</v>
      </c>
      <c r="AE84">
        <v>21.712782000000004</v>
      </c>
      <c r="AF84">
        <v>6.8350000000000009</v>
      </c>
      <c r="AG84">
        <v>27.392491199999998</v>
      </c>
      <c r="AH84">
        <v>61.639343999999994</v>
      </c>
      <c r="AI84">
        <v>21.804899999999996</v>
      </c>
      <c r="AJ84">
        <v>0</v>
      </c>
      <c r="AK84">
        <v>22.295999999999999</v>
      </c>
      <c r="AL84">
        <v>64.150599999999997</v>
      </c>
      <c r="AM84">
        <v>6.9405023999999997</v>
      </c>
      <c r="AN84">
        <v>0</v>
      </c>
      <c r="AO84">
        <v>7.1018640000000008</v>
      </c>
      <c r="AP84">
        <v>4.4448089063893512</v>
      </c>
      <c r="AQ84">
        <v>43.145960000000002</v>
      </c>
      <c r="AR84">
        <v>10.182899999999997</v>
      </c>
      <c r="AS84">
        <v>4.1355999999999993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1186.0431834731121</v>
      </c>
      <c r="DN84">
        <v>40.983367419791691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512.3356753861716</v>
      </c>
      <c r="L85">
        <v>9.4248608667416391</v>
      </c>
      <c r="M85">
        <v>63.767907342853931</v>
      </c>
      <c r="N85">
        <v>25.46221240628347</v>
      </c>
      <c r="O85">
        <v>73.284865944453742</v>
      </c>
      <c r="P85">
        <v>20.299617359782498</v>
      </c>
      <c r="Q85">
        <v>8.7758183719193443</v>
      </c>
      <c r="R85">
        <v>18.619370424597363</v>
      </c>
      <c r="S85">
        <v>11.588705882352942</v>
      </c>
      <c r="T85">
        <v>0</v>
      </c>
      <c r="U85">
        <v>40.875098528638979</v>
      </c>
      <c r="V85">
        <v>8.7272453124999991</v>
      </c>
      <c r="W85">
        <v>18.663735086437789</v>
      </c>
      <c r="X85">
        <v>64.783143540921515</v>
      </c>
      <c r="Y85">
        <v>0</v>
      </c>
      <c r="Z85">
        <v>0</v>
      </c>
      <c r="AA85">
        <v>18.513577979793244</v>
      </c>
      <c r="AB85">
        <v>17.351255999999999</v>
      </c>
      <c r="AC85">
        <v>12.764903812156431</v>
      </c>
      <c r="AD85">
        <v>0</v>
      </c>
      <c r="AE85">
        <v>21.712782000000004</v>
      </c>
      <c r="AF85">
        <v>6.8350000000000009</v>
      </c>
      <c r="AG85">
        <v>27.392491199999998</v>
      </c>
      <c r="AH85">
        <v>61.639343999999994</v>
      </c>
      <c r="AI85">
        <v>2.7954999999999997</v>
      </c>
      <c r="AJ85">
        <v>0</v>
      </c>
      <c r="AK85">
        <v>22.295999999999999</v>
      </c>
      <c r="AL85">
        <v>64.150599999999997</v>
      </c>
      <c r="AM85">
        <v>6.9405023999999997</v>
      </c>
      <c r="AN85">
        <v>0</v>
      </c>
      <c r="AO85">
        <v>7.1018640000000008</v>
      </c>
      <c r="AP85">
        <v>4.4448089063893512</v>
      </c>
      <c r="AQ85">
        <v>43.145960000000002</v>
      </c>
      <c r="AR85">
        <v>10.182899999999997</v>
      </c>
      <c r="AS85">
        <v>4.1355999999999993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1167.6630872384069</v>
      </c>
      <c r="DN85">
        <v>40.348259513587152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512.3356753861716</v>
      </c>
      <c r="L86">
        <v>9.4248608667416391</v>
      </c>
      <c r="M86">
        <v>63.767907342853931</v>
      </c>
      <c r="N86">
        <v>25.46221240628347</v>
      </c>
      <c r="O86">
        <v>73.284865944453742</v>
      </c>
      <c r="P86">
        <v>20.299617359782498</v>
      </c>
      <c r="Q86">
        <v>8.7758183719193443</v>
      </c>
      <c r="R86">
        <v>18.619370424597363</v>
      </c>
      <c r="S86">
        <v>11.588705882352942</v>
      </c>
      <c r="T86">
        <v>0</v>
      </c>
      <c r="U86">
        <v>40.875098528638979</v>
      </c>
      <c r="V86">
        <v>8.7272453124999991</v>
      </c>
      <c r="W86">
        <v>18.663735086437789</v>
      </c>
      <c r="X86">
        <v>64.783143540921515</v>
      </c>
      <c r="Y86">
        <v>0</v>
      </c>
      <c r="Z86">
        <v>0</v>
      </c>
      <c r="AA86">
        <v>12.318788766731524</v>
      </c>
      <c r="AB86">
        <v>17.351255999999999</v>
      </c>
      <c r="AC86">
        <v>12.764903812156431</v>
      </c>
      <c r="AD86">
        <v>0</v>
      </c>
      <c r="AE86">
        <v>21.712782000000004</v>
      </c>
      <c r="AF86">
        <v>6.1515000000000004</v>
      </c>
      <c r="AG86">
        <v>27.392491199999998</v>
      </c>
      <c r="AH86">
        <v>51.366120000000002</v>
      </c>
      <c r="AI86">
        <v>1.3977499999999996</v>
      </c>
      <c r="AJ86">
        <v>0</v>
      </c>
      <c r="AK86">
        <v>22.295999999999999</v>
      </c>
      <c r="AL86">
        <v>39.010499999999993</v>
      </c>
      <c r="AM86">
        <v>4.6363679999999992</v>
      </c>
      <c r="AN86">
        <v>0</v>
      </c>
      <c r="AO86">
        <v>7.1018640000000008</v>
      </c>
      <c r="AP86">
        <v>4.4448089063893512</v>
      </c>
      <c r="AQ86">
        <v>41.923200000000001</v>
      </c>
      <c r="AR86">
        <v>10.182899999999997</v>
      </c>
      <c r="AS86">
        <v>4.1355999999999993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1122.0239924870889</v>
      </c>
      <c r="DN86">
        <v>38.771096651843614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512.3356753861716</v>
      </c>
      <c r="L87">
        <v>9.4248608667416391</v>
      </c>
      <c r="M87">
        <v>63.767907342853931</v>
      </c>
      <c r="N87">
        <v>25.46221240628347</v>
      </c>
      <c r="O87">
        <v>73.284865944453742</v>
      </c>
      <c r="P87">
        <v>20.299617359782498</v>
      </c>
      <c r="Q87">
        <v>8.7758183719193443</v>
      </c>
      <c r="R87">
        <v>18.619370424597363</v>
      </c>
      <c r="S87">
        <v>11.588705882352942</v>
      </c>
      <c r="T87">
        <v>0</v>
      </c>
      <c r="U87">
        <v>40.875098528638979</v>
      </c>
      <c r="V87">
        <v>8.7272453124999991</v>
      </c>
      <c r="W87">
        <v>18.663735086437789</v>
      </c>
      <c r="X87">
        <v>64.783143540921515</v>
      </c>
      <c r="Y87">
        <v>0</v>
      </c>
      <c r="Z87">
        <v>0</v>
      </c>
      <c r="AA87">
        <v>12.318788766731524</v>
      </c>
      <c r="AB87">
        <v>17.351255999999999</v>
      </c>
      <c r="AC87">
        <v>12.764903812156431</v>
      </c>
      <c r="AD87">
        <v>0</v>
      </c>
      <c r="AE87">
        <v>21.712782000000004</v>
      </c>
      <c r="AF87">
        <v>6.1515000000000004</v>
      </c>
      <c r="AG87">
        <v>27.392491199999998</v>
      </c>
      <c r="AH87">
        <v>51.366120000000002</v>
      </c>
      <c r="AI87">
        <v>1.3977499999999996</v>
      </c>
      <c r="AJ87">
        <v>0</v>
      </c>
      <c r="AK87">
        <v>22.295999999999999</v>
      </c>
      <c r="AL87">
        <v>26.873899999999995</v>
      </c>
      <c r="AM87">
        <v>4.6363679999999992</v>
      </c>
      <c r="AN87">
        <v>0</v>
      </c>
      <c r="AO87">
        <v>7.1018640000000008</v>
      </c>
      <c r="AP87">
        <v>4.4448089063893512</v>
      </c>
      <c r="AQ87">
        <v>41.923200000000001</v>
      </c>
      <c r="AR87">
        <v>13.092299999999996</v>
      </c>
      <c r="AS87">
        <v>4.1355999999999993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1113.1049810814131</v>
      </c>
      <c r="DN87">
        <v>38.462908057519265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512.3356753861716</v>
      </c>
      <c r="L88">
        <v>9.4248608667416391</v>
      </c>
      <c r="M88">
        <v>63.767907342853931</v>
      </c>
      <c r="N88">
        <v>25.46221240628347</v>
      </c>
      <c r="O88">
        <v>73.284865944453742</v>
      </c>
      <c r="P88">
        <v>20.299617359782498</v>
      </c>
      <c r="Q88">
        <v>8.7758183719193443</v>
      </c>
      <c r="R88">
        <v>18.619370424597363</v>
      </c>
      <c r="S88">
        <v>11.588705882352942</v>
      </c>
      <c r="T88">
        <v>0</v>
      </c>
      <c r="U88">
        <v>40.875098528638979</v>
      </c>
      <c r="V88">
        <v>8.7272453124999991</v>
      </c>
      <c r="W88">
        <v>18.663735086437789</v>
      </c>
      <c r="X88">
        <v>64.783143540921515</v>
      </c>
      <c r="Y88">
        <v>0</v>
      </c>
      <c r="Z88">
        <v>0</v>
      </c>
      <c r="AA88">
        <v>12.318788766731524</v>
      </c>
      <c r="AB88">
        <v>17.351255999999999</v>
      </c>
      <c r="AC88">
        <v>12.764903812156431</v>
      </c>
      <c r="AD88">
        <v>0</v>
      </c>
      <c r="AE88">
        <v>21.712782000000004</v>
      </c>
      <c r="AF88">
        <v>6.1515000000000004</v>
      </c>
      <c r="AG88">
        <v>27.392491199999998</v>
      </c>
      <c r="AH88">
        <v>51.366120000000002</v>
      </c>
      <c r="AI88">
        <v>1.3977499999999996</v>
      </c>
      <c r="AJ88">
        <v>0</v>
      </c>
      <c r="AK88">
        <v>22.295999999999999</v>
      </c>
      <c r="AL88">
        <v>26.873899999999995</v>
      </c>
      <c r="AM88">
        <v>4.6363679999999992</v>
      </c>
      <c r="AN88">
        <v>0</v>
      </c>
      <c r="AO88">
        <v>7.1018640000000008</v>
      </c>
      <c r="AP88">
        <v>4.4448089063893512</v>
      </c>
      <c r="AQ88">
        <v>41.923200000000001</v>
      </c>
      <c r="AR88">
        <v>10.182899999999997</v>
      </c>
      <c r="AS88">
        <v>4.1355999999999993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1110.2927547778806</v>
      </c>
      <c r="DN88">
        <v>38.365734361051871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512.3356753861716</v>
      </c>
      <c r="L89">
        <v>9.4248608667416391</v>
      </c>
      <c r="M89">
        <v>63.767907342853931</v>
      </c>
      <c r="N89">
        <v>25.46221240628347</v>
      </c>
      <c r="O89">
        <v>73.284865944453742</v>
      </c>
      <c r="P89">
        <v>20.299617359782498</v>
      </c>
      <c r="Q89">
        <v>8.7758183719193443</v>
      </c>
      <c r="R89">
        <v>18.619370424597363</v>
      </c>
      <c r="S89">
        <v>11.588705882352942</v>
      </c>
      <c r="T89">
        <v>0</v>
      </c>
      <c r="U89">
        <v>40.875098528638979</v>
      </c>
      <c r="V89">
        <v>8.7272453124999991</v>
      </c>
      <c r="W89">
        <v>18.663735086437789</v>
      </c>
      <c r="X89">
        <v>64.783143540921515</v>
      </c>
      <c r="Y89">
        <v>0</v>
      </c>
      <c r="Z89">
        <v>0</v>
      </c>
      <c r="AA89">
        <v>12.318788766731524</v>
      </c>
      <c r="AB89">
        <v>17.351255999999999</v>
      </c>
      <c r="AC89">
        <v>12.764903812156431</v>
      </c>
      <c r="AD89">
        <v>0</v>
      </c>
      <c r="AE89">
        <v>21.712782000000004</v>
      </c>
      <c r="AF89">
        <v>6.1515000000000004</v>
      </c>
      <c r="AG89">
        <v>27.392491199999998</v>
      </c>
      <c r="AH89">
        <v>51.366120000000002</v>
      </c>
      <c r="AI89">
        <v>1.3977499999999996</v>
      </c>
      <c r="AJ89">
        <v>0</v>
      </c>
      <c r="AK89">
        <v>22.295999999999999</v>
      </c>
      <c r="AL89">
        <v>26.873899999999995</v>
      </c>
      <c r="AM89">
        <v>4.6363679999999992</v>
      </c>
      <c r="AN89">
        <v>0</v>
      </c>
      <c r="AO89">
        <v>7.1018640000000008</v>
      </c>
      <c r="AP89">
        <v>4.4448089063893512</v>
      </c>
      <c r="AQ89">
        <v>41.923200000000001</v>
      </c>
      <c r="AR89">
        <v>13.092299999999996</v>
      </c>
      <c r="AS89">
        <v>4.1355999999999993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1113.1049810814131</v>
      </c>
      <c r="DN89">
        <v>38.462908057519265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512.3356753861716</v>
      </c>
      <c r="L90">
        <v>9.4248608667416391</v>
      </c>
      <c r="M90">
        <v>63.767907342853931</v>
      </c>
      <c r="N90">
        <v>25.46221240628347</v>
      </c>
      <c r="O90">
        <v>73.284865944453742</v>
      </c>
      <c r="P90">
        <v>20.299617359782498</v>
      </c>
      <c r="Q90">
        <v>8.7758183719193443</v>
      </c>
      <c r="R90">
        <v>18.619370424597363</v>
      </c>
      <c r="S90">
        <v>11.588705882352942</v>
      </c>
      <c r="T90">
        <v>0</v>
      </c>
      <c r="U90">
        <v>40.875098528638979</v>
      </c>
      <c r="V90">
        <v>8.7272453124999991</v>
      </c>
      <c r="W90">
        <v>18.663735086437789</v>
      </c>
      <c r="X90">
        <v>64.783143540921515</v>
      </c>
      <c r="Y90">
        <v>0</v>
      </c>
      <c r="Z90">
        <v>1.4492999999999996</v>
      </c>
      <c r="AA90">
        <v>18.513577979793244</v>
      </c>
      <c r="AB90">
        <v>17.351255999999999</v>
      </c>
      <c r="AC90">
        <v>12.764903812156431</v>
      </c>
      <c r="AD90">
        <v>0</v>
      </c>
      <c r="AE90">
        <v>21.712782000000004</v>
      </c>
      <c r="AF90">
        <v>6.8350000000000009</v>
      </c>
      <c r="AG90">
        <v>27.392491199999998</v>
      </c>
      <c r="AH90">
        <v>61.639343999999994</v>
      </c>
      <c r="AI90">
        <v>1.3977499999999996</v>
      </c>
      <c r="AJ90">
        <v>0</v>
      </c>
      <c r="AK90">
        <v>22.295999999999999</v>
      </c>
      <c r="AL90">
        <v>26.873899999999995</v>
      </c>
      <c r="AM90">
        <v>4.6363679999999992</v>
      </c>
      <c r="AN90">
        <v>0</v>
      </c>
      <c r="AO90">
        <v>7.1018640000000008</v>
      </c>
      <c r="AP90">
        <v>4.4448089063893512</v>
      </c>
      <c r="AQ90">
        <v>43.145960000000002</v>
      </c>
      <c r="AR90">
        <v>13.092299999999996</v>
      </c>
      <c r="AS90">
        <v>4.1355999999999993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1132.2663065563545</v>
      </c>
      <c r="DN90">
        <v>39.125155795639813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512.3356753861716</v>
      </c>
      <c r="L91">
        <v>9.4248608667416391</v>
      </c>
      <c r="M91">
        <v>63.767907342853931</v>
      </c>
      <c r="N91">
        <v>25.46221240628347</v>
      </c>
      <c r="O91">
        <v>73.284865944453742</v>
      </c>
      <c r="P91">
        <v>20.299617359782498</v>
      </c>
      <c r="Q91">
        <v>8.7822282608695659</v>
      </c>
      <c r="R91">
        <v>18.619370424597363</v>
      </c>
      <c r="S91">
        <v>11.586402195217561</v>
      </c>
      <c r="T91">
        <v>0</v>
      </c>
      <c r="U91">
        <v>40.875098528638979</v>
      </c>
      <c r="V91">
        <v>8.7272453124999991</v>
      </c>
      <c r="W91">
        <v>18.663735086437789</v>
      </c>
      <c r="X91">
        <v>64.783143540921515</v>
      </c>
      <c r="Y91">
        <v>0</v>
      </c>
      <c r="Z91">
        <v>8.634929399999999</v>
      </c>
      <c r="AA91">
        <v>18.513577979793244</v>
      </c>
      <c r="AB91">
        <v>17.351255999999999</v>
      </c>
      <c r="AC91">
        <v>12.764903812156431</v>
      </c>
      <c r="AD91">
        <v>0</v>
      </c>
      <c r="AE91">
        <v>21.712782000000004</v>
      </c>
      <c r="AF91">
        <v>6.8350000000000009</v>
      </c>
      <c r="AG91">
        <v>27.392491199999998</v>
      </c>
      <c r="AH91">
        <v>61.639343999999994</v>
      </c>
      <c r="AI91">
        <v>1.3977499999999996</v>
      </c>
      <c r="AJ91">
        <v>0</v>
      </c>
      <c r="AK91">
        <v>22.295999999999999</v>
      </c>
      <c r="AL91">
        <v>26.873899999999995</v>
      </c>
      <c r="AM91">
        <v>4.6363679999999992</v>
      </c>
      <c r="AN91">
        <v>0</v>
      </c>
      <c r="AO91">
        <v>7.1018640000000008</v>
      </c>
      <c r="AP91">
        <v>4.4448089063893512</v>
      </c>
      <c r="AQ91">
        <v>43.145960000000002</v>
      </c>
      <c r="AR91">
        <v>13.092299999999996</v>
      </c>
      <c r="AS91">
        <v>7.0895999999999999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1142.0712413679169</v>
      </c>
      <c r="DN91">
        <v>39.463956585892184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512.3356753861716</v>
      </c>
      <c r="L92">
        <v>9.4248608667416391</v>
      </c>
      <c r="M92">
        <v>63.767907342853931</v>
      </c>
      <c r="N92">
        <v>25.46221240628347</v>
      </c>
      <c r="O92">
        <v>73.284865944453742</v>
      </c>
      <c r="P92">
        <v>20.299617359782498</v>
      </c>
      <c r="Q92">
        <v>8.7822282608695659</v>
      </c>
      <c r="R92">
        <v>18.619370424597363</v>
      </c>
      <c r="S92">
        <v>11.586402195217561</v>
      </c>
      <c r="T92">
        <v>0</v>
      </c>
      <c r="U92">
        <v>40.875098528638979</v>
      </c>
      <c r="V92">
        <v>8.7272453124999991</v>
      </c>
      <c r="W92">
        <v>18.663735086437789</v>
      </c>
      <c r="X92">
        <v>64.783143540921515</v>
      </c>
      <c r="Y92">
        <v>0</v>
      </c>
      <c r="Z92">
        <v>8.634929399999999</v>
      </c>
      <c r="AA92">
        <v>18.513577979793244</v>
      </c>
      <c r="AB92">
        <v>17.351255999999999</v>
      </c>
      <c r="AC92">
        <v>12.764903812156431</v>
      </c>
      <c r="AD92">
        <v>0</v>
      </c>
      <c r="AE92">
        <v>21.712782000000004</v>
      </c>
      <c r="AF92">
        <v>6.8350000000000009</v>
      </c>
      <c r="AG92">
        <v>27.392491199999998</v>
      </c>
      <c r="AH92">
        <v>61.639343999999994</v>
      </c>
      <c r="AI92">
        <v>1.3977499999999996</v>
      </c>
      <c r="AJ92">
        <v>0</v>
      </c>
      <c r="AK92">
        <v>22.295999999999999</v>
      </c>
      <c r="AL92">
        <v>26.873899999999995</v>
      </c>
      <c r="AM92">
        <v>4.6363679999999992</v>
      </c>
      <c r="AN92">
        <v>0</v>
      </c>
      <c r="AO92">
        <v>7.1018640000000008</v>
      </c>
      <c r="AP92">
        <v>4.4448089063893512</v>
      </c>
      <c r="AQ92">
        <v>43.145960000000002</v>
      </c>
      <c r="AR92">
        <v>11.637599999999997</v>
      </c>
      <c r="AS92">
        <v>7.0895999999999999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1140.6651284357611</v>
      </c>
      <c r="DN92">
        <v>39.415369518047982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512.3356753861716</v>
      </c>
      <c r="L93">
        <v>9.4248608667416391</v>
      </c>
      <c r="M93">
        <v>63.767907342853931</v>
      </c>
      <c r="N93">
        <v>25.46221240628347</v>
      </c>
      <c r="O93">
        <v>73.284865944453742</v>
      </c>
      <c r="P93">
        <v>20.299617359782498</v>
      </c>
      <c r="Q93">
        <v>8.7822282608695659</v>
      </c>
      <c r="R93">
        <v>18.619370424597363</v>
      </c>
      <c r="S93">
        <v>11.586402195217561</v>
      </c>
      <c r="T93">
        <v>0</v>
      </c>
      <c r="U93">
        <v>40.875098528638979</v>
      </c>
      <c r="V93">
        <v>8.7272453124999991</v>
      </c>
      <c r="W93">
        <v>18.663735086437789</v>
      </c>
      <c r="X93">
        <v>64.783143540921515</v>
      </c>
      <c r="Y93">
        <v>0</v>
      </c>
      <c r="Z93">
        <v>8.634929399999999</v>
      </c>
      <c r="AA93">
        <v>18.513577979793244</v>
      </c>
      <c r="AB93">
        <v>17.351255999999999</v>
      </c>
      <c r="AC93">
        <v>12.764903812156431</v>
      </c>
      <c r="AD93">
        <v>0</v>
      </c>
      <c r="AE93">
        <v>21.712782000000004</v>
      </c>
      <c r="AF93">
        <v>6.8350000000000009</v>
      </c>
      <c r="AG93">
        <v>27.392491199999998</v>
      </c>
      <c r="AH93">
        <v>61.639343999999994</v>
      </c>
      <c r="AI93">
        <v>1.3977499999999996</v>
      </c>
      <c r="AJ93">
        <v>0</v>
      </c>
      <c r="AK93">
        <v>22.295999999999999</v>
      </c>
      <c r="AL93">
        <v>26.873899999999995</v>
      </c>
      <c r="AM93">
        <v>4.6363679999999992</v>
      </c>
      <c r="AN93">
        <v>0</v>
      </c>
      <c r="AO93">
        <v>7.1018640000000008</v>
      </c>
      <c r="AP93">
        <v>4.4448089063893512</v>
      </c>
      <c r="AQ93">
        <v>43.145960000000002</v>
      </c>
      <c r="AR93">
        <v>11.637599999999997</v>
      </c>
      <c r="AS93">
        <v>7.0895999999999999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1140.6651284357611</v>
      </c>
      <c r="DN93">
        <v>39.415369518047982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512.3356753861716</v>
      </c>
      <c r="L94">
        <v>9.4248608667416391</v>
      </c>
      <c r="M94">
        <v>63.767907342853931</v>
      </c>
      <c r="N94">
        <v>25.46221240628347</v>
      </c>
      <c r="O94">
        <v>73.284865944453742</v>
      </c>
      <c r="P94">
        <v>20.299617359782498</v>
      </c>
      <c r="Q94">
        <v>8.7822282608695659</v>
      </c>
      <c r="R94">
        <v>18.619370424597363</v>
      </c>
      <c r="S94">
        <v>11.586402195217561</v>
      </c>
      <c r="T94">
        <v>0</v>
      </c>
      <c r="U94">
        <v>40.875098528638979</v>
      </c>
      <c r="V94">
        <v>8.7272453124999991</v>
      </c>
      <c r="W94">
        <v>18.663735086437789</v>
      </c>
      <c r="X94">
        <v>64.783143540921515</v>
      </c>
      <c r="Y94">
        <v>0</v>
      </c>
      <c r="Z94">
        <v>8.634929399999999</v>
      </c>
      <c r="AA94">
        <v>18.513577979793244</v>
      </c>
      <c r="AB94">
        <v>17.351255999999999</v>
      </c>
      <c r="AC94">
        <v>12.764903812156431</v>
      </c>
      <c r="AD94">
        <v>0</v>
      </c>
      <c r="AE94">
        <v>21.712782000000004</v>
      </c>
      <c r="AF94">
        <v>6.8350000000000009</v>
      </c>
      <c r="AG94">
        <v>27.392491199999998</v>
      </c>
      <c r="AH94">
        <v>61.639343999999994</v>
      </c>
      <c r="AI94">
        <v>1.3977499999999996</v>
      </c>
      <c r="AJ94">
        <v>0</v>
      </c>
      <c r="AK94">
        <v>22.295999999999999</v>
      </c>
      <c r="AL94">
        <v>26.873899999999995</v>
      </c>
      <c r="AM94">
        <v>4.6363679999999992</v>
      </c>
      <c r="AN94">
        <v>0</v>
      </c>
      <c r="AO94">
        <v>7.1018640000000008</v>
      </c>
      <c r="AP94">
        <v>4.4448089063893512</v>
      </c>
      <c r="AQ94">
        <v>41.923200000000001</v>
      </c>
      <c r="AR94">
        <v>11.637599999999997</v>
      </c>
      <c r="AS94">
        <v>7.0895999999999999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1139.4832088970309</v>
      </c>
      <c r="DN94">
        <v>39.374529056778137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512.3356753861716</v>
      </c>
      <c r="L95">
        <v>9.4248608667416391</v>
      </c>
      <c r="M95">
        <v>63.767907342853931</v>
      </c>
      <c r="N95">
        <v>25.46221240628347</v>
      </c>
      <c r="O95">
        <v>73.284865944453742</v>
      </c>
      <c r="P95">
        <v>20.443948679864029</v>
      </c>
      <c r="Q95">
        <v>8.7822282608695659</v>
      </c>
      <c r="R95">
        <v>18.619370424597363</v>
      </c>
      <c r="S95">
        <v>11.586402195217561</v>
      </c>
      <c r="T95">
        <v>0</v>
      </c>
      <c r="U95">
        <v>40.875098528638979</v>
      </c>
      <c r="V95">
        <v>8.7272453124999991</v>
      </c>
      <c r="W95">
        <v>18.663735086437789</v>
      </c>
      <c r="X95">
        <v>64.783143540921515</v>
      </c>
      <c r="Y95">
        <v>0</v>
      </c>
      <c r="Z95">
        <v>0.48309999999999997</v>
      </c>
      <c r="AA95">
        <v>12.318788766731524</v>
      </c>
      <c r="AB95">
        <v>17.351255999999999</v>
      </c>
      <c r="AC95">
        <v>8.50136</v>
      </c>
      <c r="AD95">
        <v>0</v>
      </c>
      <c r="AE95">
        <v>21.712782000000004</v>
      </c>
      <c r="AF95">
        <v>6.1515000000000004</v>
      </c>
      <c r="AG95">
        <v>27.392491199999998</v>
      </c>
      <c r="AH95">
        <v>51.199751999999989</v>
      </c>
      <c r="AI95">
        <v>0</v>
      </c>
      <c r="AJ95">
        <v>0</v>
      </c>
      <c r="AK95">
        <v>22.295999999999999</v>
      </c>
      <c r="AL95">
        <v>26.873899999999995</v>
      </c>
      <c r="AM95">
        <v>4.6363679999999992</v>
      </c>
      <c r="AN95">
        <v>0</v>
      </c>
      <c r="AO95">
        <v>7.1018640000000008</v>
      </c>
      <c r="AP95">
        <v>4.4448089063893512</v>
      </c>
      <c r="AQ95">
        <v>41.923200000000001</v>
      </c>
      <c r="AR95">
        <v>9.6979999999999968</v>
      </c>
      <c r="AS95">
        <v>8.2711999999999986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1108.7989478261702</v>
      </c>
      <c r="DN95">
        <v>38.314117022501947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512.3356753861716</v>
      </c>
      <c r="L96">
        <v>9.4248608667416391</v>
      </c>
      <c r="M96">
        <v>63.767907342853931</v>
      </c>
      <c r="N96">
        <v>25.46221240628347</v>
      </c>
      <c r="O96">
        <v>73.284865944453742</v>
      </c>
      <c r="P96">
        <v>20.453768492602958</v>
      </c>
      <c r="Q96">
        <v>8.7822282608695659</v>
      </c>
      <c r="R96">
        <v>18.619370424597363</v>
      </c>
      <c r="S96">
        <v>11.586402195217561</v>
      </c>
      <c r="T96">
        <v>0</v>
      </c>
      <c r="U96">
        <v>40.875098528638979</v>
      </c>
      <c r="V96">
        <v>8.7272453124999991</v>
      </c>
      <c r="W96">
        <v>18.663735086437789</v>
      </c>
      <c r="X96">
        <v>64.783143540921515</v>
      </c>
      <c r="Y96">
        <v>0</v>
      </c>
      <c r="Z96">
        <v>0.48309999999999997</v>
      </c>
      <c r="AA96">
        <v>6.1711926599310818</v>
      </c>
      <c r="AB96">
        <v>17.351255999999999</v>
      </c>
      <c r="AC96">
        <v>4.25068</v>
      </c>
      <c r="AD96">
        <v>0</v>
      </c>
      <c r="AE96">
        <v>21.712782000000004</v>
      </c>
      <c r="AF96">
        <v>6.1515000000000004</v>
      </c>
      <c r="AG96">
        <v>27.392491199999998</v>
      </c>
      <c r="AH96">
        <v>41.092895999999996</v>
      </c>
      <c r="AI96">
        <v>0</v>
      </c>
      <c r="AJ96">
        <v>0</v>
      </c>
      <c r="AK96">
        <v>22.295999999999999</v>
      </c>
      <c r="AL96">
        <v>26.873899999999995</v>
      </c>
      <c r="AM96">
        <v>2.2830599999999999</v>
      </c>
      <c r="AN96">
        <v>0</v>
      </c>
      <c r="AO96">
        <v>7.1018640000000008</v>
      </c>
      <c r="AP96">
        <v>4.4448089063893512</v>
      </c>
      <c r="AQ96">
        <v>41.923200000000001</v>
      </c>
      <c r="AR96">
        <v>9.6979999999999968</v>
      </c>
      <c r="AS96">
        <v>8.2711999999999986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1086.713610506323</v>
      </c>
      <c r="DN96">
        <v>37.550834048287996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512.3356753861716</v>
      </c>
      <c r="L97">
        <v>9.4248608667416391</v>
      </c>
      <c r="M97">
        <v>63.767907342853931</v>
      </c>
      <c r="N97">
        <v>25.46221240628347</v>
      </c>
      <c r="O97">
        <v>73.284865944453742</v>
      </c>
      <c r="P97">
        <v>20.453768492602958</v>
      </c>
      <c r="Q97">
        <v>8.7822282608695659</v>
      </c>
      <c r="R97">
        <v>18.619370424597363</v>
      </c>
      <c r="S97">
        <v>11.586402195217561</v>
      </c>
      <c r="T97">
        <v>0</v>
      </c>
      <c r="U97">
        <v>40.875098528638979</v>
      </c>
      <c r="V97">
        <v>8.7272453124999991</v>
      </c>
      <c r="W97">
        <v>18.663735086437789</v>
      </c>
      <c r="X97">
        <v>64.783143540921515</v>
      </c>
      <c r="Y97">
        <v>0</v>
      </c>
      <c r="Z97">
        <v>0.48309999999999997</v>
      </c>
      <c r="AA97">
        <v>0</v>
      </c>
      <c r="AB97">
        <v>17.351255999999999</v>
      </c>
      <c r="AC97">
        <v>4.25068</v>
      </c>
      <c r="AD97">
        <v>0</v>
      </c>
      <c r="AE97">
        <v>21.712782000000004</v>
      </c>
      <c r="AF97">
        <v>6.1515000000000004</v>
      </c>
      <c r="AG97">
        <v>27.392491199999998</v>
      </c>
      <c r="AH97">
        <v>41.092895999999996</v>
      </c>
      <c r="AI97">
        <v>0</v>
      </c>
      <c r="AJ97">
        <v>0</v>
      </c>
      <c r="AK97">
        <v>22.295999999999999</v>
      </c>
      <c r="AL97">
        <v>26.873899999999995</v>
      </c>
      <c r="AM97">
        <v>2.2830599999999999</v>
      </c>
      <c r="AN97">
        <v>0</v>
      </c>
      <c r="AO97">
        <v>7.1018640000000008</v>
      </c>
      <c r="AP97">
        <v>4.4448089063893512</v>
      </c>
      <c r="AQ97">
        <v>41.923200000000001</v>
      </c>
      <c r="AR97">
        <v>5.8187999999999986</v>
      </c>
      <c r="AS97">
        <v>8.2711999999999986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1076.9990410425214</v>
      </c>
      <c r="DN97">
        <v>37.215010852158279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512.3356753861716</v>
      </c>
      <c r="L98">
        <v>9.4248608667416391</v>
      </c>
      <c r="M98">
        <v>63.767907342853931</v>
      </c>
      <c r="N98">
        <v>25.46221240628347</v>
      </c>
      <c r="O98">
        <v>73.284865944453742</v>
      </c>
      <c r="P98">
        <v>20.453768492602958</v>
      </c>
      <c r="Q98">
        <v>8.7822282608695659</v>
      </c>
      <c r="R98">
        <v>18.619370424597363</v>
      </c>
      <c r="S98">
        <v>11.586402195217561</v>
      </c>
      <c r="T98">
        <v>0</v>
      </c>
      <c r="U98">
        <v>40.875098528638979</v>
      </c>
      <c r="V98">
        <v>8.7272453124999991</v>
      </c>
      <c r="W98">
        <v>18.663735086437789</v>
      </c>
      <c r="X98">
        <v>64.783143540921515</v>
      </c>
      <c r="Y98">
        <v>0</v>
      </c>
      <c r="Z98">
        <v>0.48309999999999997</v>
      </c>
      <c r="AA98">
        <v>0</v>
      </c>
      <c r="AB98">
        <v>17.351255999999999</v>
      </c>
      <c r="AC98">
        <v>4.25068</v>
      </c>
      <c r="AD98">
        <v>0</v>
      </c>
      <c r="AE98">
        <v>21.712782000000004</v>
      </c>
      <c r="AF98">
        <v>6.1515000000000004</v>
      </c>
      <c r="AG98">
        <v>27.392491199999998</v>
      </c>
      <c r="AH98">
        <v>41.092895999999996</v>
      </c>
      <c r="AI98">
        <v>0</v>
      </c>
      <c r="AJ98">
        <v>0</v>
      </c>
      <c r="AK98">
        <v>22.295999999999999</v>
      </c>
      <c r="AL98">
        <v>26.873899999999995</v>
      </c>
      <c r="AM98">
        <v>0</v>
      </c>
      <c r="AN98">
        <v>0</v>
      </c>
      <c r="AO98">
        <v>7.1018640000000008</v>
      </c>
      <c r="AP98">
        <v>4.4448089063893512</v>
      </c>
      <c r="AQ98">
        <v>41.923200000000001</v>
      </c>
      <c r="AR98">
        <v>5.8187999999999986</v>
      </c>
      <c r="AS98">
        <v>8.2711999999999986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1074.7922354309685</v>
      </c>
      <c r="DN98">
        <v>37.138756463711168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10.387048099588132</v>
      </c>
      <c r="L99">
        <f t="shared" si="2"/>
        <v>0.15926349558336594</v>
      </c>
      <c r="M99">
        <f t="shared" si="2"/>
        <v>1.5304297762284913</v>
      </c>
      <c r="N99">
        <f t="shared" si="2"/>
        <v>0.61109309775080323</v>
      </c>
      <c r="O99">
        <f t="shared" si="2"/>
        <v>1.7588367826668885</v>
      </c>
      <c r="P99">
        <f t="shared" si="2"/>
        <v>0.49027138433800427</v>
      </c>
      <c r="Q99">
        <f t="shared" si="2"/>
        <v>0.16017314484601766</v>
      </c>
      <c r="R99">
        <f t="shared" si="2"/>
        <v>0.43021607399162864</v>
      </c>
      <c r="S99">
        <f t="shared" si="2"/>
        <v>0.20778031932509172</v>
      </c>
      <c r="T99">
        <f t="shared" si="2"/>
        <v>0</v>
      </c>
      <c r="U99">
        <f t="shared" si="2"/>
        <v>0.98100254462846448</v>
      </c>
      <c r="V99">
        <f t="shared" si="2"/>
        <v>0.21071020893455963</v>
      </c>
      <c r="W99">
        <f t="shared" si="2"/>
        <v>0.45534954169835945</v>
      </c>
      <c r="X99">
        <f t="shared" si="2"/>
        <v>1.5548098800047057</v>
      </c>
      <c r="Y99">
        <f t="shared" si="2"/>
        <v>0</v>
      </c>
      <c r="Z99">
        <f t="shared" si="2"/>
        <v>4.6935097399999987E-2</v>
      </c>
      <c r="AA99">
        <f t="shared" si="2"/>
        <v>0.12144486580885627</v>
      </c>
      <c r="AB99">
        <f t="shared" si="2"/>
        <v>0.1990272190000002</v>
      </c>
      <c r="AC99">
        <f t="shared" si="2"/>
        <v>8.5068271201664825E-2</v>
      </c>
      <c r="AD99">
        <f t="shared" si="2"/>
        <v>0</v>
      </c>
      <c r="AE99">
        <f t="shared" si="2"/>
        <v>0.52110676800000111</v>
      </c>
      <c r="AF99">
        <f t="shared" si="2"/>
        <v>0.14968650000000011</v>
      </c>
      <c r="AG99">
        <f t="shared" si="2"/>
        <v>0.65741978880000118</v>
      </c>
      <c r="AH99">
        <f t="shared" si="2"/>
        <v>0.8118134520000001</v>
      </c>
      <c r="AI99">
        <f t="shared" si="2"/>
        <v>7.7784787499999938E-2</v>
      </c>
      <c r="AJ99">
        <f t="shared" si="2"/>
        <v>0</v>
      </c>
      <c r="AK99">
        <f t="shared" si="2"/>
        <v>0.53510400000000058</v>
      </c>
      <c r="AL99">
        <f t="shared" si="2"/>
        <v>0.6900523999999999</v>
      </c>
      <c r="AM99">
        <f t="shared" si="2"/>
        <v>2.6239384200000011E-2</v>
      </c>
      <c r="AN99">
        <f t="shared" si="2"/>
        <v>0</v>
      </c>
      <c r="AO99">
        <f t="shared" si="2"/>
        <v>0.18380915279999965</v>
      </c>
      <c r="AP99">
        <f t="shared" si="2"/>
        <v>0.12344190810909163</v>
      </c>
      <c r="AQ99">
        <f t="shared" si="2"/>
        <v>0.31005700000000003</v>
      </c>
      <c r="AR99">
        <f t="shared" si="2"/>
        <v>0.2269332</v>
      </c>
      <c r="AS99">
        <f t="shared" si="2"/>
        <v>0.16320850000000015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23.068978352403263</v>
      </c>
      <c r="DN99">
        <f t="shared" ref="DN99" si="4">SUM(DN3:DN98)/4000</f>
        <v>0.79713829200086939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165.02995969065299</v>
      </c>
      <c r="L3">
        <v>65.229141344463272</v>
      </c>
      <c r="M3">
        <v>0</v>
      </c>
      <c r="N3">
        <v>14.72276645840771</v>
      </c>
      <c r="O3">
        <v>50.380759055546264</v>
      </c>
      <c r="P3">
        <v>51.294782087165139</v>
      </c>
      <c r="Q3">
        <v>5.0790036231884059</v>
      </c>
      <c r="R3">
        <v>10.768202562225476</v>
      </c>
      <c r="S3">
        <v>6.7035612700901623</v>
      </c>
      <c r="T3">
        <v>0</v>
      </c>
      <c r="U3">
        <v>192.42982036265343</v>
      </c>
      <c r="V3">
        <v>5.2652544910179637</v>
      </c>
      <c r="W3">
        <v>11.79111707534552</v>
      </c>
      <c r="X3">
        <v>37.471182674100561</v>
      </c>
      <c r="Y3">
        <v>0</v>
      </c>
      <c r="Z3">
        <v>0</v>
      </c>
      <c r="AA3">
        <v>0</v>
      </c>
      <c r="AB3">
        <v>6.6907360000000011</v>
      </c>
      <c r="AC3">
        <v>2.4578399999999996</v>
      </c>
      <c r="AD3">
        <v>0</v>
      </c>
      <c r="AE3">
        <v>12.5575788</v>
      </c>
      <c r="AF3">
        <v>0</v>
      </c>
      <c r="AG3">
        <v>0</v>
      </c>
      <c r="AH3">
        <v>15.635099999999996</v>
      </c>
      <c r="AI3">
        <v>0</v>
      </c>
      <c r="AJ3">
        <v>0</v>
      </c>
      <c r="AK3">
        <v>12.891999999999998</v>
      </c>
      <c r="AL3">
        <v>8.8530000000000015</v>
      </c>
      <c r="AM3">
        <v>0</v>
      </c>
      <c r="AN3">
        <v>0</v>
      </c>
      <c r="AO3">
        <v>4.9286159999999999</v>
      </c>
      <c r="AP3">
        <v>3.3835296724871804</v>
      </c>
      <c r="AQ3">
        <v>0</v>
      </c>
      <c r="AR3">
        <v>12.337599999999998</v>
      </c>
      <c r="AS3">
        <v>8.2007999999999992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680.58513455197158</v>
      </c>
      <c r="DN3">
        <v>23.517216615372249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165.02995969065299</v>
      </c>
      <c r="L4">
        <v>65.229141344463272</v>
      </c>
      <c r="M4">
        <v>0</v>
      </c>
      <c r="N4">
        <v>14.72276645840771</v>
      </c>
      <c r="O4">
        <v>50.380759055546264</v>
      </c>
      <c r="P4">
        <v>51.294782087165139</v>
      </c>
      <c r="Q4">
        <v>5.0790036231884059</v>
      </c>
      <c r="R4">
        <v>10.768202562225476</v>
      </c>
      <c r="S4">
        <v>6.7035612700901623</v>
      </c>
      <c r="T4">
        <v>0</v>
      </c>
      <c r="U4">
        <v>192.46781397792958</v>
      </c>
      <c r="V4">
        <v>5.2652544910179637</v>
      </c>
      <c r="W4">
        <v>11.79111707534552</v>
      </c>
      <c r="X4">
        <v>37.471182674100561</v>
      </c>
      <c r="Y4">
        <v>0</v>
      </c>
      <c r="Z4">
        <v>0</v>
      </c>
      <c r="AA4">
        <v>0</v>
      </c>
      <c r="AB4">
        <v>6.6907360000000011</v>
      </c>
      <c r="AC4">
        <v>2.4578399999999996</v>
      </c>
      <c r="AD4">
        <v>0</v>
      </c>
      <c r="AE4">
        <v>12.5575788</v>
      </c>
      <c r="AF4">
        <v>0</v>
      </c>
      <c r="AG4">
        <v>0</v>
      </c>
      <c r="AH4">
        <v>15.635099999999996</v>
      </c>
      <c r="AI4">
        <v>0</v>
      </c>
      <c r="AJ4">
        <v>0</v>
      </c>
      <c r="AK4">
        <v>12.891999999999998</v>
      </c>
      <c r="AL4">
        <v>8.8530000000000015</v>
      </c>
      <c r="AM4">
        <v>0</v>
      </c>
      <c r="AN4">
        <v>0</v>
      </c>
      <c r="AO4">
        <v>4.9286159999999999</v>
      </c>
      <c r="AP4">
        <v>3.3835296724871804</v>
      </c>
      <c r="AQ4">
        <v>0</v>
      </c>
      <c r="AR4">
        <v>12.337599999999998</v>
      </c>
      <c r="AS4">
        <v>8.2007999999999992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680.62185891864374</v>
      </c>
      <c r="DN4">
        <v>23.518485863976238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165.02995969065299</v>
      </c>
      <c r="L5">
        <v>65.229141344463272</v>
      </c>
      <c r="M5">
        <v>0</v>
      </c>
      <c r="N5">
        <v>14.72276645840771</v>
      </c>
      <c r="O5">
        <v>50.380759055546264</v>
      </c>
      <c r="P5">
        <v>51.294782087165139</v>
      </c>
      <c r="Q5">
        <v>5.0790036231884059</v>
      </c>
      <c r="R5">
        <v>10.768202562225476</v>
      </c>
      <c r="S5">
        <v>6.7035612700901623</v>
      </c>
      <c r="T5">
        <v>0</v>
      </c>
      <c r="U5">
        <v>192.46781397792958</v>
      </c>
      <c r="V5">
        <v>5.2652544910179637</v>
      </c>
      <c r="W5">
        <v>11.79111707534552</v>
      </c>
      <c r="X5">
        <v>37.471182674100561</v>
      </c>
      <c r="Y5">
        <v>0</v>
      </c>
      <c r="Z5">
        <v>0</v>
      </c>
      <c r="AA5">
        <v>0</v>
      </c>
      <c r="AB5">
        <v>6.6907360000000011</v>
      </c>
      <c r="AC5">
        <v>2.4578399999999996</v>
      </c>
      <c r="AD5">
        <v>0</v>
      </c>
      <c r="AE5">
        <v>12.5575788</v>
      </c>
      <c r="AF5">
        <v>0</v>
      </c>
      <c r="AG5">
        <v>0</v>
      </c>
      <c r="AH5">
        <v>15.635099999999996</v>
      </c>
      <c r="AI5">
        <v>0</v>
      </c>
      <c r="AJ5">
        <v>0</v>
      </c>
      <c r="AK5">
        <v>12.891999999999998</v>
      </c>
      <c r="AL5">
        <v>8.8530000000000015</v>
      </c>
      <c r="AM5">
        <v>0</v>
      </c>
      <c r="AN5">
        <v>0</v>
      </c>
      <c r="AO5">
        <v>4.9286159999999999</v>
      </c>
      <c r="AP5">
        <v>3.3835296724871804</v>
      </c>
      <c r="AQ5">
        <v>0</v>
      </c>
      <c r="AR5">
        <v>4.2060000000000004</v>
      </c>
      <c r="AS5">
        <v>8.2007999999999992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672.76185425704966</v>
      </c>
      <c r="DN5">
        <v>23.246890525570439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165.02995969065299</v>
      </c>
      <c r="L6">
        <v>65.229141344463272</v>
      </c>
      <c r="M6">
        <v>0</v>
      </c>
      <c r="N6">
        <v>14.72276645840771</v>
      </c>
      <c r="O6">
        <v>50.380759055546264</v>
      </c>
      <c r="P6">
        <v>51.294782087165139</v>
      </c>
      <c r="Q6">
        <v>5.0790036231884059</v>
      </c>
      <c r="R6">
        <v>10.768202562225476</v>
      </c>
      <c r="S6">
        <v>6.7035612700901623</v>
      </c>
      <c r="T6">
        <v>0</v>
      </c>
      <c r="U6">
        <v>192.46781397792958</v>
      </c>
      <c r="V6">
        <v>5.2652544910179637</v>
      </c>
      <c r="W6">
        <v>11.79111707534552</v>
      </c>
      <c r="X6">
        <v>37.471182674100561</v>
      </c>
      <c r="Y6">
        <v>0</v>
      </c>
      <c r="Z6">
        <v>0</v>
      </c>
      <c r="AA6">
        <v>0</v>
      </c>
      <c r="AB6">
        <v>6.6907360000000011</v>
      </c>
      <c r="AC6">
        <v>2.4578399999999996</v>
      </c>
      <c r="AD6">
        <v>0</v>
      </c>
      <c r="AE6">
        <v>12.5575788</v>
      </c>
      <c r="AF6">
        <v>0</v>
      </c>
      <c r="AG6">
        <v>0</v>
      </c>
      <c r="AH6">
        <v>15.635099999999996</v>
      </c>
      <c r="AI6">
        <v>0</v>
      </c>
      <c r="AJ6">
        <v>0</v>
      </c>
      <c r="AK6">
        <v>12.891999999999998</v>
      </c>
      <c r="AL6">
        <v>8.8530000000000015</v>
      </c>
      <c r="AM6">
        <v>0</v>
      </c>
      <c r="AN6">
        <v>0</v>
      </c>
      <c r="AO6">
        <v>4.9286159999999999</v>
      </c>
      <c r="AP6">
        <v>3.3835296724871804</v>
      </c>
      <c r="AQ6">
        <v>0</v>
      </c>
      <c r="AR6">
        <v>3.3648000000000002</v>
      </c>
      <c r="AS6">
        <v>8.2007999999999992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671.94875038784664</v>
      </c>
      <c r="DN6">
        <v>23.218794394773337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165.02995969065299</v>
      </c>
      <c r="L7">
        <v>65.229141344463272</v>
      </c>
      <c r="M7">
        <v>0</v>
      </c>
      <c r="N7">
        <v>14.72276645840771</v>
      </c>
      <c r="O7">
        <v>50.380759055546264</v>
      </c>
      <c r="P7">
        <v>51.294782087165139</v>
      </c>
      <c r="Q7">
        <v>5.0790036231884059</v>
      </c>
      <c r="R7">
        <v>10.768202562225476</v>
      </c>
      <c r="S7">
        <v>6.7035612700901623</v>
      </c>
      <c r="T7">
        <v>0</v>
      </c>
      <c r="U7">
        <v>192.46781397792958</v>
      </c>
      <c r="V7">
        <v>5.2652544910179637</v>
      </c>
      <c r="W7">
        <v>10.944941430628901</v>
      </c>
      <c r="X7">
        <v>37.471182674100561</v>
      </c>
      <c r="Y7">
        <v>0</v>
      </c>
      <c r="Z7">
        <v>0</v>
      </c>
      <c r="AA7">
        <v>0</v>
      </c>
      <c r="AB7">
        <v>6.6907360000000011</v>
      </c>
      <c r="AC7">
        <v>2.4578399999999996</v>
      </c>
      <c r="AD7">
        <v>0</v>
      </c>
      <c r="AE7">
        <v>12.5575788</v>
      </c>
      <c r="AF7">
        <v>0</v>
      </c>
      <c r="AG7">
        <v>0</v>
      </c>
      <c r="AH7">
        <v>15.635099999999996</v>
      </c>
      <c r="AI7">
        <v>0</v>
      </c>
      <c r="AJ7">
        <v>0</v>
      </c>
      <c r="AK7">
        <v>12.891999999999998</v>
      </c>
      <c r="AL7">
        <v>8.8530000000000015</v>
      </c>
      <c r="AM7">
        <v>0</v>
      </c>
      <c r="AN7">
        <v>0</v>
      </c>
      <c r="AO7">
        <v>4.9286159999999999</v>
      </c>
      <c r="AP7">
        <v>3.3835296724871804</v>
      </c>
      <c r="AQ7">
        <v>0</v>
      </c>
      <c r="AR7">
        <v>3.3648000000000002</v>
      </c>
      <c r="AS7">
        <v>8.2007999999999992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671.13083688974973</v>
      </c>
      <c r="DN7">
        <v>23.190532248153641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165.02995969065299</v>
      </c>
      <c r="L8">
        <v>65.229141344463272</v>
      </c>
      <c r="M8">
        <v>0</v>
      </c>
      <c r="N8">
        <v>14.72276645840771</v>
      </c>
      <c r="O8">
        <v>50.380759055546264</v>
      </c>
      <c r="P8">
        <v>51.294782087165139</v>
      </c>
      <c r="Q8">
        <v>5.0790036231884059</v>
      </c>
      <c r="R8">
        <v>10.768202562225476</v>
      </c>
      <c r="S8">
        <v>6.7035612700901623</v>
      </c>
      <c r="T8">
        <v>0</v>
      </c>
      <c r="U8">
        <v>192.46781397792958</v>
      </c>
      <c r="V8">
        <v>5.2652544910179637</v>
      </c>
      <c r="W8">
        <v>10.944941430628901</v>
      </c>
      <c r="X8">
        <v>37.471182674100561</v>
      </c>
      <c r="Y8">
        <v>0</v>
      </c>
      <c r="Z8">
        <v>0</v>
      </c>
      <c r="AA8">
        <v>0</v>
      </c>
      <c r="AB8">
        <v>6.6907360000000011</v>
      </c>
      <c r="AC8">
        <v>2.4578399999999996</v>
      </c>
      <c r="AD8">
        <v>0</v>
      </c>
      <c r="AE8">
        <v>12.5575788</v>
      </c>
      <c r="AF8">
        <v>0</v>
      </c>
      <c r="AG8">
        <v>0</v>
      </c>
      <c r="AH8">
        <v>15.635099999999996</v>
      </c>
      <c r="AI8">
        <v>0</v>
      </c>
      <c r="AJ8">
        <v>0</v>
      </c>
      <c r="AK8">
        <v>12.891999999999998</v>
      </c>
      <c r="AL8">
        <v>8.8530000000000015</v>
      </c>
      <c r="AM8">
        <v>0</v>
      </c>
      <c r="AN8">
        <v>0</v>
      </c>
      <c r="AO8">
        <v>4.9286159999999999</v>
      </c>
      <c r="AP8">
        <v>3.3835296724871804</v>
      </c>
      <c r="AQ8">
        <v>0</v>
      </c>
      <c r="AR8">
        <v>3.3648000000000002</v>
      </c>
      <c r="AS8">
        <v>8.2007999999999992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671.13083688974973</v>
      </c>
      <c r="DN8">
        <v>23.190532248153641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165.02995969065299</v>
      </c>
      <c r="L9">
        <v>65.229141344463272</v>
      </c>
      <c r="M9">
        <v>0</v>
      </c>
      <c r="N9">
        <v>14.72276645840771</v>
      </c>
      <c r="O9">
        <v>50.380759055546264</v>
      </c>
      <c r="P9">
        <v>51.294782087165139</v>
      </c>
      <c r="Q9">
        <v>5.0790036231884059</v>
      </c>
      <c r="R9">
        <v>10.768202562225476</v>
      </c>
      <c r="S9">
        <v>6.7035612700901623</v>
      </c>
      <c r="T9">
        <v>0</v>
      </c>
      <c r="U9">
        <v>192.46781397792958</v>
      </c>
      <c r="V9">
        <v>5.2652544910179637</v>
      </c>
      <c r="W9">
        <v>10.944941430628901</v>
      </c>
      <c r="X9">
        <v>37.471182674100561</v>
      </c>
      <c r="Y9">
        <v>0</v>
      </c>
      <c r="Z9">
        <v>0</v>
      </c>
      <c r="AA9">
        <v>0</v>
      </c>
      <c r="AB9">
        <v>6.6907360000000011</v>
      </c>
      <c r="AC9">
        <v>2.4578399999999996</v>
      </c>
      <c r="AD9">
        <v>0</v>
      </c>
      <c r="AE9">
        <v>12.5575788</v>
      </c>
      <c r="AF9">
        <v>0</v>
      </c>
      <c r="AG9">
        <v>0</v>
      </c>
      <c r="AH9">
        <v>15.635099999999996</v>
      </c>
      <c r="AI9">
        <v>0</v>
      </c>
      <c r="AJ9">
        <v>0</v>
      </c>
      <c r="AK9">
        <v>12.891999999999998</v>
      </c>
      <c r="AL9">
        <v>8.8530000000000015</v>
      </c>
      <c r="AM9">
        <v>0</v>
      </c>
      <c r="AN9">
        <v>0</v>
      </c>
      <c r="AO9">
        <v>4.9286159999999999</v>
      </c>
      <c r="AP9">
        <v>3.3835296724871804</v>
      </c>
      <c r="AQ9">
        <v>0</v>
      </c>
      <c r="AR9">
        <v>3.3648000000000002</v>
      </c>
      <c r="AS9">
        <v>3.4170000000000003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666.50681567766242</v>
      </c>
      <c r="DN9">
        <v>23.030753460241066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165.02995969065299</v>
      </c>
      <c r="L10">
        <v>65.230000999189841</v>
      </c>
      <c r="M10">
        <v>0</v>
      </c>
      <c r="N10">
        <v>14.72276645840771</v>
      </c>
      <c r="O10">
        <v>50.380759055546264</v>
      </c>
      <c r="P10">
        <v>51.294782087165139</v>
      </c>
      <c r="Q10">
        <v>5.0812816280806583</v>
      </c>
      <c r="R10">
        <v>10.768202562225476</v>
      </c>
      <c r="S10">
        <v>6.7048941176470596</v>
      </c>
      <c r="T10">
        <v>0</v>
      </c>
      <c r="U10">
        <v>192.46781397792958</v>
      </c>
      <c r="V10">
        <v>5.2652544910179637</v>
      </c>
      <c r="W10">
        <v>10.944941430628901</v>
      </c>
      <c r="X10">
        <v>37.471182674100561</v>
      </c>
      <c r="Y10">
        <v>0</v>
      </c>
      <c r="Z10">
        <v>0</v>
      </c>
      <c r="AA10">
        <v>0</v>
      </c>
      <c r="AB10">
        <v>6.6907360000000011</v>
      </c>
      <c r="AC10">
        <v>2.4578399999999996</v>
      </c>
      <c r="AD10">
        <v>0</v>
      </c>
      <c r="AE10">
        <v>12.5575788</v>
      </c>
      <c r="AF10">
        <v>0</v>
      </c>
      <c r="AG10">
        <v>0</v>
      </c>
      <c r="AH10">
        <v>15.635099999999996</v>
      </c>
      <c r="AI10">
        <v>0</v>
      </c>
      <c r="AJ10">
        <v>0</v>
      </c>
      <c r="AK10">
        <v>12.891999999999998</v>
      </c>
      <c r="AL10">
        <v>8.8530000000000015</v>
      </c>
      <c r="AM10">
        <v>0</v>
      </c>
      <c r="AN10">
        <v>0</v>
      </c>
      <c r="AO10">
        <v>4.9286159999999999</v>
      </c>
      <c r="AP10">
        <v>3.3835296724871804</v>
      </c>
      <c r="AQ10">
        <v>0</v>
      </c>
      <c r="AR10">
        <v>3.3648000000000002</v>
      </c>
      <c r="AS10">
        <v>2.7335999999999996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665.85056265004084</v>
      </c>
      <c r="DN10">
        <v>23.008076995038479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165.02995969065299</v>
      </c>
      <c r="L11">
        <v>65.230190604962374</v>
      </c>
      <c r="M11">
        <v>0</v>
      </c>
      <c r="N11">
        <v>14.72276645840771</v>
      </c>
      <c r="O11">
        <v>50.380759055546264</v>
      </c>
      <c r="P11">
        <v>51.294782087165139</v>
      </c>
      <c r="Q11">
        <v>5.0812816280806583</v>
      </c>
      <c r="R11">
        <v>10.768202562225476</v>
      </c>
      <c r="S11">
        <v>6.7048941176470596</v>
      </c>
      <c r="T11">
        <v>0</v>
      </c>
      <c r="U11">
        <v>192.46781397792958</v>
      </c>
      <c r="V11">
        <v>5.2652544910179637</v>
      </c>
      <c r="W11">
        <v>10.944941430628901</v>
      </c>
      <c r="X11">
        <v>37.471182674100561</v>
      </c>
      <c r="Y11">
        <v>0</v>
      </c>
      <c r="Z11">
        <v>0</v>
      </c>
      <c r="AA11">
        <v>0</v>
      </c>
      <c r="AB11">
        <v>6.6907360000000011</v>
      </c>
      <c r="AC11">
        <v>2.4578399999999996</v>
      </c>
      <c r="AD11">
        <v>0</v>
      </c>
      <c r="AE11">
        <v>12.5575788</v>
      </c>
      <c r="AF11">
        <v>0</v>
      </c>
      <c r="AG11">
        <v>0</v>
      </c>
      <c r="AH11">
        <v>15.635099999999996</v>
      </c>
      <c r="AI11">
        <v>0</v>
      </c>
      <c r="AJ11">
        <v>0</v>
      </c>
      <c r="AK11">
        <v>12.891999999999998</v>
      </c>
      <c r="AL11">
        <v>8.8530000000000015</v>
      </c>
      <c r="AM11">
        <v>0</v>
      </c>
      <c r="AN11">
        <v>0</v>
      </c>
      <c r="AO11">
        <v>4.6299120000000018</v>
      </c>
      <c r="AP11">
        <v>3.3835296724871804</v>
      </c>
      <c r="AQ11">
        <v>0</v>
      </c>
      <c r="AR11">
        <v>3.9256000000000011</v>
      </c>
      <c r="AS11">
        <v>2.7335999999999996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666.10408812102571</v>
      </c>
      <c r="DN11">
        <v>23.016837129826101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165.02995969065299</v>
      </c>
      <c r="L12">
        <v>65.230190604962374</v>
      </c>
      <c r="M12">
        <v>0</v>
      </c>
      <c r="N12">
        <v>14.72276645840771</v>
      </c>
      <c r="O12">
        <v>50.380759055546264</v>
      </c>
      <c r="P12">
        <v>51.294782087165139</v>
      </c>
      <c r="Q12">
        <v>5.0812816280806583</v>
      </c>
      <c r="R12">
        <v>10.768202562225476</v>
      </c>
      <c r="S12">
        <v>6.7048941176470596</v>
      </c>
      <c r="T12">
        <v>0</v>
      </c>
      <c r="U12">
        <v>192.46781397792958</v>
      </c>
      <c r="V12">
        <v>5.2652544910179637</v>
      </c>
      <c r="W12">
        <v>10.944941430628901</v>
      </c>
      <c r="X12">
        <v>37.471182674100561</v>
      </c>
      <c r="Y12">
        <v>0</v>
      </c>
      <c r="Z12">
        <v>0</v>
      </c>
      <c r="AA12">
        <v>0</v>
      </c>
      <c r="AB12">
        <v>6.6907360000000011</v>
      </c>
      <c r="AC12">
        <v>2.4578399999999996</v>
      </c>
      <c r="AD12">
        <v>0</v>
      </c>
      <c r="AE12">
        <v>12.5575788</v>
      </c>
      <c r="AF12">
        <v>0</v>
      </c>
      <c r="AG12">
        <v>0</v>
      </c>
      <c r="AH12">
        <v>15.635099999999996</v>
      </c>
      <c r="AI12">
        <v>0</v>
      </c>
      <c r="AJ12">
        <v>0</v>
      </c>
      <c r="AK12">
        <v>12.891999999999998</v>
      </c>
      <c r="AL12">
        <v>8.8530000000000015</v>
      </c>
      <c r="AM12">
        <v>0</v>
      </c>
      <c r="AN12">
        <v>0</v>
      </c>
      <c r="AO12">
        <v>4.6299120000000018</v>
      </c>
      <c r="AP12">
        <v>3.3835296724871804</v>
      </c>
      <c r="AQ12">
        <v>0</v>
      </c>
      <c r="AR12">
        <v>3.9256000000000011</v>
      </c>
      <c r="AS12">
        <v>2.7335999999999996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666.10408812102571</v>
      </c>
      <c r="DN12">
        <v>23.016837129826101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165.02995969065299</v>
      </c>
      <c r="L13">
        <v>65.230131043934378</v>
      </c>
      <c r="M13">
        <v>0</v>
      </c>
      <c r="N13">
        <v>14.72276645840771</v>
      </c>
      <c r="O13">
        <v>50.380759055546264</v>
      </c>
      <c r="P13">
        <v>51.294782087165139</v>
      </c>
      <c r="Q13">
        <v>5.0812816280806583</v>
      </c>
      <c r="R13">
        <v>10.768202562225476</v>
      </c>
      <c r="S13">
        <v>6.7048941176470596</v>
      </c>
      <c r="T13">
        <v>0</v>
      </c>
      <c r="U13">
        <v>192.46781397792958</v>
      </c>
      <c r="V13">
        <v>5.2652544910179637</v>
      </c>
      <c r="W13">
        <v>10.944941430628901</v>
      </c>
      <c r="X13">
        <v>37.471182674100561</v>
      </c>
      <c r="Y13">
        <v>0</v>
      </c>
      <c r="Z13">
        <v>0</v>
      </c>
      <c r="AA13">
        <v>0</v>
      </c>
      <c r="AB13">
        <v>6.6907360000000011</v>
      </c>
      <c r="AC13">
        <v>2.4578399999999996</v>
      </c>
      <c r="AD13">
        <v>0</v>
      </c>
      <c r="AE13">
        <v>12.5575788</v>
      </c>
      <c r="AF13">
        <v>0</v>
      </c>
      <c r="AG13">
        <v>0</v>
      </c>
      <c r="AH13">
        <v>15.635099999999996</v>
      </c>
      <c r="AI13">
        <v>0.80825000000000014</v>
      </c>
      <c r="AJ13">
        <v>0</v>
      </c>
      <c r="AK13">
        <v>12.891999999999998</v>
      </c>
      <c r="AL13">
        <v>8.8530000000000015</v>
      </c>
      <c r="AM13">
        <v>0</v>
      </c>
      <c r="AN13">
        <v>0</v>
      </c>
      <c r="AO13">
        <v>4.6299120000000018</v>
      </c>
      <c r="AP13">
        <v>3.3835296724871804</v>
      </c>
      <c r="AQ13">
        <v>0</v>
      </c>
      <c r="AR13">
        <v>12.337599999999998</v>
      </c>
      <c r="AS13">
        <v>2.7335999999999996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675.01632407478257</v>
      </c>
      <c r="DN13">
        <v>23.324791615041249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165.02995969065299</v>
      </c>
      <c r="L14">
        <v>65.230131043934378</v>
      </c>
      <c r="M14">
        <v>0</v>
      </c>
      <c r="N14">
        <v>14.72276645840771</v>
      </c>
      <c r="O14">
        <v>50.380759055546264</v>
      </c>
      <c r="P14">
        <v>51.294782087165139</v>
      </c>
      <c r="Q14">
        <v>5.0812816280806583</v>
      </c>
      <c r="R14">
        <v>10.768202562225476</v>
      </c>
      <c r="S14">
        <v>6.7048941176470596</v>
      </c>
      <c r="T14">
        <v>0</v>
      </c>
      <c r="U14">
        <v>192.46781397792958</v>
      </c>
      <c r="V14">
        <v>5.2652544910179637</v>
      </c>
      <c r="W14">
        <v>10.944941430628901</v>
      </c>
      <c r="X14">
        <v>37.471182674100561</v>
      </c>
      <c r="Y14">
        <v>0</v>
      </c>
      <c r="Z14">
        <v>0</v>
      </c>
      <c r="AA14">
        <v>0</v>
      </c>
      <c r="AB14">
        <v>6.6907360000000011</v>
      </c>
      <c r="AC14">
        <v>2.4578399999999996</v>
      </c>
      <c r="AD14">
        <v>0</v>
      </c>
      <c r="AE14">
        <v>12.5575788</v>
      </c>
      <c r="AF14">
        <v>0</v>
      </c>
      <c r="AG14">
        <v>0</v>
      </c>
      <c r="AH14">
        <v>15.635099999999996</v>
      </c>
      <c r="AI14">
        <v>0.80825000000000014</v>
      </c>
      <c r="AJ14">
        <v>0</v>
      </c>
      <c r="AK14">
        <v>12.891999999999998</v>
      </c>
      <c r="AL14">
        <v>8.8530000000000015</v>
      </c>
      <c r="AM14">
        <v>0</v>
      </c>
      <c r="AN14">
        <v>0</v>
      </c>
      <c r="AO14">
        <v>4.6299120000000018</v>
      </c>
      <c r="AP14">
        <v>3.3835296724871804</v>
      </c>
      <c r="AQ14">
        <v>0</v>
      </c>
      <c r="AR14">
        <v>12.337599999999998</v>
      </c>
      <c r="AS14">
        <v>2.7335999999999996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675.01632407478257</v>
      </c>
      <c r="DN14">
        <v>23.324791615041249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165.02995969065299</v>
      </c>
      <c r="L15">
        <v>67.484306640685659</v>
      </c>
      <c r="M15">
        <v>0</v>
      </c>
      <c r="N15">
        <v>14.72276645840771</v>
      </c>
      <c r="O15">
        <v>50.380759055546264</v>
      </c>
      <c r="P15">
        <v>51.294782087165139</v>
      </c>
      <c r="Q15">
        <v>5.0812816280806583</v>
      </c>
      <c r="R15">
        <v>10.768202562225476</v>
      </c>
      <c r="S15">
        <v>6.7048941176470596</v>
      </c>
      <c r="T15">
        <v>0</v>
      </c>
      <c r="U15">
        <v>192.46781397792958</v>
      </c>
      <c r="V15">
        <v>5.2652544910179637</v>
      </c>
      <c r="W15">
        <v>10.944941430628901</v>
      </c>
      <c r="X15">
        <v>37.471182674100561</v>
      </c>
      <c r="Y15">
        <v>0</v>
      </c>
      <c r="Z15">
        <v>0</v>
      </c>
      <c r="AA15">
        <v>0</v>
      </c>
      <c r="AB15">
        <v>6.6907360000000011</v>
      </c>
      <c r="AC15">
        <v>2.4578399999999996</v>
      </c>
      <c r="AD15">
        <v>0</v>
      </c>
      <c r="AE15">
        <v>12.5575788</v>
      </c>
      <c r="AF15">
        <v>0</v>
      </c>
      <c r="AG15">
        <v>0</v>
      </c>
      <c r="AH15">
        <v>15.635099999999996</v>
      </c>
      <c r="AI15">
        <v>0.80825000000000014</v>
      </c>
      <c r="AJ15">
        <v>0</v>
      </c>
      <c r="AK15">
        <v>12.891999999999998</v>
      </c>
      <c r="AL15">
        <v>8.8530000000000015</v>
      </c>
      <c r="AM15">
        <v>0</v>
      </c>
      <c r="AN15">
        <v>0</v>
      </c>
      <c r="AO15">
        <v>4.6299120000000018</v>
      </c>
      <c r="AP15">
        <v>3.0907242200604053</v>
      </c>
      <c r="AQ15">
        <v>0</v>
      </c>
      <c r="AR15">
        <v>3.3648000000000002</v>
      </c>
      <c r="AS15">
        <v>2.7335999999999996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668.2390930343297</v>
      </c>
      <c r="DN15">
        <v>23.090592799818673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165.02995969065299</v>
      </c>
      <c r="L16">
        <v>65.230483006870344</v>
      </c>
      <c r="M16">
        <v>0</v>
      </c>
      <c r="N16">
        <v>14.72276645840771</v>
      </c>
      <c r="O16">
        <v>50.380759055546264</v>
      </c>
      <c r="P16">
        <v>51.294782087165139</v>
      </c>
      <c r="Q16">
        <v>5.0812816280806583</v>
      </c>
      <c r="R16">
        <v>10.768202562225476</v>
      </c>
      <c r="S16">
        <v>6.7048941176470596</v>
      </c>
      <c r="T16">
        <v>0</v>
      </c>
      <c r="U16">
        <v>192.46781397792958</v>
      </c>
      <c r="V16">
        <v>5.2652544910179637</v>
      </c>
      <c r="W16">
        <v>10.944941430628901</v>
      </c>
      <c r="X16">
        <v>37.471182674100561</v>
      </c>
      <c r="Y16">
        <v>0</v>
      </c>
      <c r="Z16">
        <v>0</v>
      </c>
      <c r="AA16">
        <v>0</v>
      </c>
      <c r="AB16">
        <v>6.6907360000000011</v>
      </c>
      <c r="AC16">
        <v>2.4578399999999996</v>
      </c>
      <c r="AD16">
        <v>0</v>
      </c>
      <c r="AE16">
        <v>12.5575788</v>
      </c>
      <c r="AF16">
        <v>0</v>
      </c>
      <c r="AG16">
        <v>0</v>
      </c>
      <c r="AH16">
        <v>15.635099999999996</v>
      </c>
      <c r="AI16">
        <v>0.80825000000000014</v>
      </c>
      <c r="AJ16">
        <v>0</v>
      </c>
      <c r="AK16">
        <v>12.891999999999998</v>
      </c>
      <c r="AL16">
        <v>8.8530000000000015</v>
      </c>
      <c r="AM16">
        <v>0</v>
      </c>
      <c r="AN16">
        <v>0</v>
      </c>
      <c r="AO16">
        <v>4.6299120000000018</v>
      </c>
      <c r="AP16">
        <v>3.0907242200604053</v>
      </c>
      <c r="AQ16">
        <v>0</v>
      </c>
      <c r="AR16">
        <v>3.3648000000000002</v>
      </c>
      <c r="AS16">
        <v>2.7335999999999996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666.06054721099736</v>
      </c>
      <c r="DN16">
        <v>23.015314989335735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165.02995969065299</v>
      </c>
      <c r="L17">
        <v>65.230427252127626</v>
      </c>
      <c r="M17">
        <v>0</v>
      </c>
      <c r="N17">
        <v>14.72276645840771</v>
      </c>
      <c r="O17">
        <v>50.380759055546264</v>
      </c>
      <c r="P17">
        <v>51.294782087165139</v>
      </c>
      <c r="Q17">
        <v>1.9349712077294685</v>
      </c>
      <c r="R17">
        <v>10.768202562225476</v>
      </c>
      <c r="S17">
        <v>2.8960314061384729</v>
      </c>
      <c r="T17">
        <v>0</v>
      </c>
      <c r="U17">
        <v>192.46781397792958</v>
      </c>
      <c r="V17">
        <v>5.2652544910179637</v>
      </c>
      <c r="W17">
        <v>10.944941430628901</v>
      </c>
      <c r="X17">
        <v>37.471182674100561</v>
      </c>
      <c r="Y17">
        <v>0</v>
      </c>
      <c r="Z17">
        <v>0</v>
      </c>
      <c r="AA17">
        <v>0</v>
      </c>
      <c r="AB17">
        <v>4.7404000000000002</v>
      </c>
      <c r="AC17">
        <v>2.4578399999999996</v>
      </c>
      <c r="AD17">
        <v>0</v>
      </c>
      <c r="AE17">
        <v>12.5575788</v>
      </c>
      <c r="AF17">
        <v>0</v>
      </c>
      <c r="AG17">
        <v>0</v>
      </c>
      <c r="AH17">
        <v>15.635099999999996</v>
      </c>
      <c r="AI17">
        <v>0.80825000000000014</v>
      </c>
      <c r="AJ17">
        <v>0</v>
      </c>
      <c r="AK17">
        <v>12.891999999999998</v>
      </c>
      <c r="AL17">
        <v>8.8530000000000015</v>
      </c>
      <c r="AM17">
        <v>0</v>
      </c>
      <c r="AN17">
        <v>0</v>
      </c>
      <c r="AO17">
        <v>4.6299120000000018</v>
      </c>
      <c r="AP17">
        <v>3.0907242200604053</v>
      </c>
      <c r="AQ17">
        <v>0</v>
      </c>
      <c r="AR17">
        <v>3.3648000000000002</v>
      </c>
      <c r="AS17">
        <v>2.7335999999999996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657.45242796407604</v>
      </c>
      <c r="DN17">
        <v>22.717869349654492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165.0320474726341</v>
      </c>
      <c r="L18">
        <v>65.230427252127626</v>
      </c>
      <c r="M18">
        <v>0</v>
      </c>
      <c r="N18">
        <v>14.72276645840771</v>
      </c>
      <c r="O18">
        <v>50.380759055546264</v>
      </c>
      <c r="P18">
        <v>51.294782087165139</v>
      </c>
      <c r="Q18">
        <v>1.9349712077294685</v>
      </c>
      <c r="R18">
        <v>10.767186483632525</v>
      </c>
      <c r="S18">
        <v>2.8960314061384729</v>
      </c>
      <c r="T18">
        <v>0</v>
      </c>
      <c r="U18">
        <v>192.46781397792958</v>
      </c>
      <c r="V18">
        <v>5.2652544910179637</v>
      </c>
      <c r="W18">
        <v>10.944941430628901</v>
      </c>
      <c r="X18">
        <v>37.471182674100561</v>
      </c>
      <c r="Y18">
        <v>0</v>
      </c>
      <c r="Z18">
        <v>0</v>
      </c>
      <c r="AA18">
        <v>0</v>
      </c>
      <c r="AB18">
        <v>4.7404000000000002</v>
      </c>
      <c r="AC18">
        <v>2.4578399999999996</v>
      </c>
      <c r="AD18">
        <v>0</v>
      </c>
      <c r="AE18">
        <v>12.5575788</v>
      </c>
      <c r="AF18">
        <v>0</v>
      </c>
      <c r="AG18">
        <v>0</v>
      </c>
      <c r="AH18">
        <v>15.635099999999996</v>
      </c>
      <c r="AI18">
        <v>0.80825000000000014</v>
      </c>
      <c r="AJ18">
        <v>0</v>
      </c>
      <c r="AK18">
        <v>12.891999999999998</v>
      </c>
      <c r="AL18">
        <v>8.8530000000000015</v>
      </c>
      <c r="AM18">
        <v>0</v>
      </c>
      <c r="AN18">
        <v>0</v>
      </c>
      <c r="AO18">
        <v>4.6299120000000018</v>
      </c>
      <c r="AP18">
        <v>3.0907242200604053</v>
      </c>
      <c r="AQ18">
        <v>0</v>
      </c>
      <c r="AR18">
        <v>3.3648000000000002</v>
      </c>
      <c r="AS18">
        <v>2.7335999999999996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657.45346394539206</v>
      </c>
      <c r="DN18">
        <v>22.71790507172657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80.001627681463148</v>
      </c>
      <c r="L19">
        <v>22.718694495216987</v>
      </c>
      <c r="M19">
        <v>0</v>
      </c>
      <c r="N19">
        <v>14.72276645840771</v>
      </c>
      <c r="O19">
        <v>50.380759055546264</v>
      </c>
      <c r="P19">
        <v>51.294782087165139</v>
      </c>
      <c r="Q19">
        <v>1.9349712077294685</v>
      </c>
      <c r="R19">
        <v>10.767186483632525</v>
      </c>
      <c r="S19">
        <v>2.8960314061384729</v>
      </c>
      <c r="T19">
        <v>0</v>
      </c>
      <c r="U19">
        <v>192.46781397792958</v>
      </c>
      <c r="V19">
        <v>5.2652544910179637</v>
      </c>
      <c r="W19">
        <v>10.944941430628901</v>
      </c>
      <c r="X19">
        <v>37.471182674100561</v>
      </c>
      <c r="Y19">
        <v>0</v>
      </c>
      <c r="Z19">
        <v>0</v>
      </c>
      <c r="AA19">
        <v>0</v>
      </c>
      <c r="AB19">
        <v>4.7404000000000002</v>
      </c>
      <c r="AC19">
        <v>2.4578399999999996</v>
      </c>
      <c r="AD19">
        <v>0</v>
      </c>
      <c r="AE19">
        <v>12.5575788</v>
      </c>
      <c r="AF19">
        <v>0</v>
      </c>
      <c r="AG19">
        <v>0</v>
      </c>
      <c r="AH19">
        <v>15.635099999999996</v>
      </c>
      <c r="AI19">
        <v>0.80825000000000014</v>
      </c>
      <c r="AJ19">
        <v>0</v>
      </c>
      <c r="AK19">
        <v>12.891999999999998</v>
      </c>
      <c r="AL19">
        <v>8.8530000000000015</v>
      </c>
      <c r="AM19">
        <v>0</v>
      </c>
      <c r="AN19">
        <v>0</v>
      </c>
      <c r="AO19">
        <v>4.6299120000000018</v>
      </c>
      <c r="AP19">
        <v>3.0907242200604053</v>
      </c>
      <c r="AQ19">
        <v>0</v>
      </c>
      <c r="AR19">
        <v>3.3648000000000002</v>
      </c>
      <c r="AS19">
        <v>2.7335999999999996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534.17121927851451</v>
      </c>
      <c r="DN19">
        <v>18.457997190522612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80.001627681463148</v>
      </c>
      <c r="L20">
        <v>22.594479777842942</v>
      </c>
      <c r="M20">
        <v>0</v>
      </c>
      <c r="N20">
        <v>14.72276645840771</v>
      </c>
      <c r="O20">
        <v>50.380759055546264</v>
      </c>
      <c r="P20">
        <v>51.294782087165139</v>
      </c>
      <c r="Q20">
        <v>1.9349712077294685</v>
      </c>
      <c r="R20">
        <v>10.767186483632525</v>
      </c>
      <c r="S20">
        <v>2.8960314061384729</v>
      </c>
      <c r="T20">
        <v>0</v>
      </c>
      <c r="U20">
        <v>192.46781397792958</v>
      </c>
      <c r="V20">
        <v>5.2652544910179637</v>
      </c>
      <c r="W20">
        <v>10.944941430628901</v>
      </c>
      <c r="X20">
        <v>37.471182674100561</v>
      </c>
      <c r="Y20">
        <v>0</v>
      </c>
      <c r="Z20">
        <v>0</v>
      </c>
      <c r="AA20">
        <v>0</v>
      </c>
      <c r="AB20">
        <v>4.7404000000000002</v>
      </c>
      <c r="AC20">
        <v>2.4578399999999996</v>
      </c>
      <c r="AD20">
        <v>0</v>
      </c>
      <c r="AE20">
        <v>12.5575788</v>
      </c>
      <c r="AF20">
        <v>0</v>
      </c>
      <c r="AG20">
        <v>0</v>
      </c>
      <c r="AH20">
        <v>15.635099999999996</v>
      </c>
      <c r="AI20">
        <v>0.80825000000000014</v>
      </c>
      <c r="AJ20">
        <v>0</v>
      </c>
      <c r="AK20">
        <v>12.891999999999998</v>
      </c>
      <c r="AL20">
        <v>8.8530000000000015</v>
      </c>
      <c r="AM20">
        <v>0</v>
      </c>
      <c r="AN20">
        <v>0</v>
      </c>
      <c r="AO20">
        <v>4.6299120000000018</v>
      </c>
      <c r="AP20">
        <v>3.0907242200604053</v>
      </c>
      <c r="AQ20">
        <v>0</v>
      </c>
      <c r="AR20">
        <v>3.3648000000000002</v>
      </c>
      <c r="AS20">
        <v>2.7335999999999996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534.05115331845764</v>
      </c>
      <c r="DN20">
        <v>18.453848433205458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165.0320474726341</v>
      </c>
      <c r="L21">
        <v>22.594479777842942</v>
      </c>
      <c r="M21">
        <v>0</v>
      </c>
      <c r="N21">
        <v>14.72276645840771</v>
      </c>
      <c r="O21">
        <v>50.380759055546264</v>
      </c>
      <c r="P21">
        <v>51.294782087165139</v>
      </c>
      <c r="Q21">
        <v>1.9349712077294685</v>
      </c>
      <c r="R21">
        <v>10.767186483632525</v>
      </c>
      <c r="S21">
        <v>2.8960314061384729</v>
      </c>
      <c r="T21">
        <v>0</v>
      </c>
      <c r="U21">
        <v>192.46781397792958</v>
      </c>
      <c r="V21">
        <v>5.2652544910179637</v>
      </c>
      <c r="W21">
        <v>10.944941430628901</v>
      </c>
      <c r="X21">
        <v>37.471182674100561</v>
      </c>
      <c r="Y21">
        <v>0</v>
      </c>
      <c r="Z21">
        <v>1.6562832000000003</v>
      </c>
      <c r="AA21">
        <v>0</v>
      </c>
      <c r="AB21">
        <v>4.7404000000000002</v>
      </c>
      <c r="AC21">
        <v>2.4578399999999996</v>
      </c>
      <c r="AD21">
        <v>0</v>
      </c>
      <c r="AE21">
        <v>12.5575788</v>
      </c>
      <c r="AF21">
        <v>0</v>
      </c>
      <c r="AG21">
        <v>0</v>
      </c>
      <c r="AH21">
        <v>15.635099999999996</v>
      </c>
      <c r="AI21">
        <v>0.80825000000000014</v>
      </c>
      <c r="AJ21">
        <v>0</v>
      </c>
      <c r="AK21">
        <v>12.891999999999998</v>
      </c>
      <c r="AL21">
        <v>9.1481000000000012</v>
      </c>
      <c r="AM21">
        <v>0</v>
      </c>
      <c r="AN21">
        <v>0</v>
      </c>
      <c r="AO21">
        <v>4.6299120000000018</v>
      </c>
      <c r="AP21">
        <v>3.0907242200604053</v>
      </c>
      <c r="AQ21">
        <v>0</v>
      </c>
      <c r="AR21">
        <v>3.3648000000000002</v>
      </c>
      <c r="AS21">
        <v>2.7335999999999996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618.12776392368073</v>
      </c>
      <c r="DN21">
        <v>21.359040819153257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165.0320474726341</v>
      </c>
      <c r="L22">
        <v>22.594479777842942</v>
      </c>
      <c r="M22">
        <v>0</v>
      </c>
      <c r="N22">
        <v>14.72276645840771</v>
      </c>
      <c r="O22">
        <v>50.380759055546264</v>
      </c>
      <c r="P22">
        <v>51.294782087165139</v>
      </c>
      <c r="Q22">
        <v>1.9349712077294685</v>
      </c>
      <c r="R22">
        <v>10.767186483632525</v>
      </c>
      <c r="S22">
        <v>2.8960314061384729</v>
      </c>
      <c r="T22">
        <v>0</v>
      </c>
      <c r="U22">
        <v>192.46781397792958</v>
      </c>
      <c r="V22">
        <v>5.2652544910179637</v>
      </c>
      <c r="W22">
        <v>10.944941430628901</v>
      </c>
      <c r="X22">
        <v>37.471182674100561</v>
      </c>
      <c r="Y22">
        <v>0</v>
      </c>
      <c r="Z22">
        <v>1.6562832000000003</v>
      </c>
      <c r="AA22">
        <v>0</v>
      </c>
      <c r="AB22">
        <v>2.3702000000000005</v>
      </c>
      <c r="AC22">
        <v>2.4578399999999996</v>
      </c>
      <c r="AD22">
        <v>0</v>
      </c>
      <c r="AE22">
        <v>12.5575788</v>
      </c>
      <c r="AF22">
        <v>0</v>
      </c>
      <c r="AG22">
        <v>0</v>
      </c>
      <c r="AH22">
        <v>15.635099999999996</v>
      </c>
      <c r="AI22">
        <v>0.80825000000000014</v>
      </c>
      <c r="AJ22">
        <v>0</v>
      </c>
      <c r="AK22">
        <v>12.891999999999998</v>
      </c>
      <c r="AL22">
        <v>9.1481000000000012</v>
      </c>
      <c r="AM22">
        <v>0</v>
      </c>
      <c r="AN22">
        <v>0</v>
      </c>
      <c r="AO22">
        <v>4.4805600000000005</v>
      </c>
      <c r="AP22">
        <v>3.0907242200604053</v>
      </c>
      <c r="AQ22">
        <v>0</v>
      </c>
      <c r="AR22">
        <v>3.3648000000000002</v>
      </c>
      <c r="AS22">
        <v>2.7335999999999996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615.69236506208881</v>
      </c>
      <c r="DN22">
        <v>21.274887680745159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165.0320474726341</v>
      </c>
      <c r="L23">
        <v>65.230427252127626</v>
      </c>
      <c r="M23">
        <v>0</v>
      </c>
      <c r="N23">
        <v>14.72276645840771</v>
      </c>
      <c r="O23">
        <v>50.380759055546264</v>
      </c>
      <c r="P23">
        <v>51.294782087165139</v>
      </c>
      <c r="Q23">
        <v>5.0812816280806583</v>
      </c>
      <c r="R23">
        <v>10.767186483632525</v>
      </c>
      <c r="S23">
        <v>6.7048941176470596</v>
      </c>
      <c r="T23">
        <v>0</v>
      </c>
      <c r="U23">
        <v>192.46781397792958</v>
      </c>
      <c r="V23">
        <v>5.2652544910179637</v>
      </c>
      <c r="W23">
        <v>10.944941430628901</v>
      </c>
      <c r="X23">
        <v>37.471182674100561</v>
      </c>
      <c r="Y23">
        <v>0</v>
      </c>
      <c r="Z23">
        <v>1.6562832000000003</v>
      </c>
      <c r="AA23">
        <v>0</v>
      </c>
      <c r="AB23">
        <v>2.3702000000000005</v>
      </c>
      <c r="AC23">
        <v>0</v>
      </c>
      <c r="AD23">
        <v>0</v>
      </c>
      <c r="AE23">
        <v>12.5575788</v>
      </c>
      <c r="AF23">
        <v>0</v>
      </c>
      <c r="AG23">
        <v>0</v>
      </c>
      <c r="AH23">
        <v>15.635099999999996</v>
      </c>
      <c r="AI23">
        <v>0.80825000000000014</v>
      </c>
      <c r="AJ23">
        <v>0</v>
      </c>
      <c r="AK23">
        <v>12.891999999999998</v>
      </c>
      <c r="AL23">
        <v>9.1481000000000012</v>
      </c>
      <c r="AM23">
        <v>0</v>
      </c>
      <c r="AN23">
        <v>0</v>
      </c>
      <c r="AO23">
        <v>4.4805600000000005</v>
      </c>
      <c r="AP23">
        <v>3.0907242200604053</v>
      </c>
      <c r="AQ23">
        <v>0</v>
      </c>
      <c r="AR23">
        <v>3.3648000000000002</v>
      </c>
      <c r="AS23">
        <v>2.7335999999999996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661.25139446913636</v>
      </c>
      <c r="DN23">
        <v>22.849138879841981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165.0320474726341</v>
      </c>
      <c r="L24">
        <v>65.230427252127626</v>
      </c>
      <c r="M24">
        <v>0</v>
      </c>
      <c r="N24">
        <v>14.72276645840771</v>
      </c>
      <c r="O24">
        <v>50.380759055546264</v>
      </c>
      <c r="P24">
        <v>51.294782087165139</v>
      </c>
      <c r="Q24">
        <v>5.0812816280806583</v>
      </c>
      <c r="R24">
        <v>10.767186483632525</v>
      </c>
      <c r="S24">
        <v>6.7048941176470596</v>
      </c>
      <c r="T24">
        <v>0</v>
      </c>
      <c r="U24">
        <v>192.46781397792958</v>
      </c>
      <c r="V24">
        <v>5.2652544910179637</v>
      </c>
      <c r="W24">
        <v>10.944941430628901</v>
      </c>
      <c r="X24">
        <v>37.471182674100561</v>
      </c>
      <c r="Y24">
        <v>0</v>
      </c>
      <c r="Z24">
        <v>1.6562832000000003</v>
      </c>
      <c r="AA24">
        <v>0</v>
      </c>
      <c r="AB24">
        <v>2.3702000000000005</v>
      </c>
      <c r="AC24">
        <v>0</v>
      </c>
      <c r="AD24">
        <v>0</v>
      </c>
      <c r="AE24">
        <v>12.5575788</v>
      </c>
      <c r="AF24">
        <v>0</v>
      </c>
      <c r="AG24">
        <v>0</v>
      </c>
      <c r="AH24">
        <v>15.635099999999996</v>
      </c>
      <c r="AI24">
        <v>0.80825000000000014</v>
      </c>
      <c r="AJ24">
        <v>0</v>
      </c>
      <c r="AK24">
        <v>12.891999999999998</v>
      </c>
      <c r="AL24">
        <v>9.1481000000000012</v>
      </c>
      <c r="AM24">
        <v>0</v>
      </c>
      <c r="AN24">
        <v>0</v>
      </c>
      <c r="AO24">
        <v>4.4805600000000005</v>
      </c>
      <c r="AP24">
        <v>3.0907242200604053</v>
      </c>
      <c r="AQ24">
        <v>0</v>
      </c>
      <c r="AR24">
        <v>3.3648000000000002</v>
      </c>
      <c r="AS24">
        <v>2.7335999999999996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661.25139446913636</v>
      </c>
      <c r="DN24">
        <v>22.849138879841981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165.0320474726341</v>
      </c>
      <c r="L25">
        <v>65.230427252127626</v>
      </c>
      <c r="M25">
        <v>0</v>
      </c>
      <c r="N25">
        <v>14.72276645840771</v>
      </c>
      <c r="O25">
        <v>50.380759055546264</v>
      </c>
      <c r="P25">
        <v>51.294782087165139</v>
      </c>
      <c r="Q25">
        <v>5.0812816280806583</v>
      </c>
      <c r="R25">
        <v>10.767186483632525</v>
      </c>
      <c r="S25">
        <v>6.7048941176470596</v>
      </c>
      <c r="T25">
        <v>0</v>
      </c>
      <c r="U25">
        <v>192.46781397792958</v>
      </c>
      <c r="V25">
        <v>5.2652544910179637</v>
      </c>
      <c r="W25">
        <v>10.944941430628901</v>
      </c>
      <c r="X25">
        <v>37.471182674100561</v>
      </c>
      <c r="Y25">
        <v>0</v>
      </c>
      <c r="Z25">
        <v>0.27940000000000004</v>
      </c>
      <c r="AA25">
        <v>0</v>
      </c>
      <c r="AB25">
        <v>2.3702000000000005</v>
      </c>
      <c r="AC25">
        <v>0</v>
      </c>
      <c r="AD25">
        <v>0</v>
      </c>
      <c r="AE25">
        <v>12.5575788</v>
      </c>
      <c r="AF25">
        <v>0</v>
      </c>
      <c r="AG25">
        <v>0</v>
      </c>
      <c r="AH25">
        <v>15.635099999999996</v>
      </c>
      <c r="AI25">
        <v>0.80825000000000014</v>
      </c>
      <c r="AJ25">
        <v>0</v>
      </c>
      <c r="AK25">
        <v>12.891999999999998</v>
      </c>
      <c r="AL25">
        <v>9.1481000000000012</v>
      </c>
      <c r="AM25">
        <v>0</v>
      </c>
      <c r="AN25">
        <v>0</v>
      </c>
      <c r="AO25">
        <v>4.1071800000000005</v>
      </c>
      <c r="AP25">
        <v>3.0907242200604053</v>
      </c>
      <c r="AQ25">
        <v>0</v>
      </c>
      <c r="AR25">
        <v>3.3648000000000002</v>
      </c>
      <c r="AS25">
        <v>2.7335999999999996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659.55959013113647</v>
      </c>
      <c r="DN25">
        <v>22.790680017841986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165.0320474726341</v>
      </c>
      <c r="L26">
        <v>65.230427252127626</v>
      </c>
      <c r="M26">
        <v>0</v>
      </c>
      <c r="N26">
        <v>14.72276645840771</v>
      </c>
      <c r="O26">
        <v>50.380759055546264</v>
      </c>
      <c r="P26">
        <v>51.294782087165139</v>
      </c>
      <c r="Q26">
        <v>5.0812816280806583</v>
      </c>
      <c r="R26">
        <v>10.767186483632525</v>
      </c>
      <c r="S26">
        <v>6.7048941176470596</v>
      </c>
      <c r="T26">
        <v>0</v>
      </c>
      <c r="U26">
        <v>192.46781397792958</v>
      </c>
      <c r="V26">
        <v>5.2652544910179637</v>
      </c>
      <c r="W26">
        <v>10.944941430628901</v>
      </c>
      <c r="X26">
        <v>37.471182674100561</v>
      </c>
      <c r="Y26">
        <v>0</v>
      </c>
      <c r="Z26">
        <v>0.55880000000000007</v>
      </c>
      <c r="AA26">
        <v>2.2673772240324435</v>
      </c>
      <c r="AB26">
        <v>2.3702000000000005</v>
      </c>
      <c r="AC26">
        <v>0</v>
      </c>
      <c r="AD26">
        <v>0</v>
      </c>
      <c r="AE26">
        <v>12.5575788</v>
      </c>
      <c r="AF26">
        <v>0</v>
      </c>
      <c r="AG26">
        <v>0</v>
      </c>
      <c r="AH26">
        <v>15.635099999999996</v>
      </c>
      <c r="AI26">
        <v>0.80825000000000014</v>
      </c>
      <c r="AJ26">
        <v>0</v>
      </c>
      <c r="AK26">
        <v>12.891999999999998</v>
      </c>
      <c r="AL26">
        <v>9.1481000000000012</v>
      </c>
      <c r="AM26">
        <v>0</v>
      </c>
      <c r="AN26">
        <v>0</v>
      </c>
      <c r="AO26">
        <v>4.1071800000000005</v>
      </c>
      <c r="AP26">
        <v>3.0907242200604053</v>
      </c>
      <c r="AQ26">
        <v>0</v>
      </c>
      <c r="AR26">
        <v>3.3648000000000002</v>
      </c>
      <c r="AS26">
        <v>2.7335999999999996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662.02125357033947</v>
      </c>
      <c r="DN26">
        <v>22.875793802671431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165.0320474726341</v>
      </c>
      <c r="L27">
        <v>65.230427252127626</v>
      </c>
      <c r="M27">
        <v>0</v>
      </c>
      <c r="N27">
        <v>14.72276645840771</v>
      </c>
      <c r="O27">
        <v>50.380759055546264</v>
      </c>
      <c r="P27">
        <v>51.294782087165139</v>
      </c>
      <c r="Q27">
        <v>5.0812816280806583</v>
      </c>
      <c r="R27">
        <v>10.767186483632525</v>
      </c>
      <c r="S27">
        <v>6.7048941176470596</v>
      </c>
      <c r="T27">
        <v>0</v>
      </c>
      <c r="U27">
        <v>192.46781397792958</v>
      </c>
      <c r="V27">
        <v>5.2652544910179637</v>
      </c>
      <c r="W27">
        <v>10.944941430628901</v>
      </c>
      <c r="X27">
        <v>37.471182674100561</v>
      </c>
      <c r="Y27">
        <v>0</v>
      </c>
      <c r="Z27">
        <v>0.83820000000000006</v>
      </c>
      <c r="AA27">
        <v>3.5515554748118809</v>
      </c>
      <c r="AB27">
        <v>2.3702000000000005</v>
      </c>
      <c r="AC27">
        <v>0</v>
      </c>
      <c r="AD27">
        <v>0</v>
      </c>
      <c r="AE27">
        <v>12.5575788</v>
      </c>
      <c r="AF27">
        <v>0</v>
      </c>
      <c r="AG27">
        <v>0</v>
      </c>
      <c r="AH27">
        <v>15.635099999999996</v>
      </c>
      <c r="AI27">
        <v>0.80825000000000014</v>
      </c>
      <c r="AJ27">
        <v>0</v>
      </c>
      <c r="AK27">
        <v>12.891999999999998</v>
      </c>
      <c r="AL27">
        <v>9.1481000000000012</v>
      </c>
      <c r="AM27">
        <v>0</v>
      </c>
      <c r="AN27">
        <v>0</v>
      </c>
      <c r="AO27">
        <v>4.1071800000000005</v>
      </c>
      <c r="AP27">
        <v>3.0907242200604053</v>
      </c>
      <c r="AQ27">
        <v>0</v>
      </c>
      <c r="AR27">
        <v>12.337599999999998</v>
      </c>
      <c r="AS27">
        <v>3.7586999999999997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673.19654951289101</v>
      </c>
      <c r="DN27">
        <v>23.261976110899191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165.0320474726341</v>
      </c>
      <c r="L28">
        <v>65.230427252127626</v>
      </c>
      <c r="M28">
        <v>0</v>
      </c>
      <c r="N28">
        <v>14.72276645840771</v>
      </c>
      <c r="O28">
        <v>50.380759055546264</v>
      </c>
      <c r="P28">
        <v>51.294782087165139</v>
      </c>
      <c r="Q28">
        <v>5.0812816280806583</v>
      </c>
      <c r="R28">
        <v>10.767186483632525</v>
      </c>
      <c r="S28">
        <v>6.7048941176470596</v>
      </c>
      <c r="T28">
        <v>0</v>
      </c>
      <c r="U28">
        <v>192.46781397792958</v>
      </c>
      <c r="V28">
        <v>5.2652544910179637</v>
      </c>
      <c r="W28">
        <v>10.944941430628901</v>
      </c>
      <c r="X28">
        <v>37.471182674100561</v>
      </c>
      <c r="Y28">
        <v>0</v>
      </c>
      <c r="Z28">
        <v>4.9939956000000008</v>
      </c>
      <c r="AA28">
        <v>7.1231762347921892</v>
      </c>
      <c r="AB28">
        <v>2.3702000000000005</v>
      </c>
      <c r="AC28">
        <v>0</v>
      </c>
      <c r="AD28">
        <v>0</v>
      </c>
      <c r="AE28">
        <v>12.5575788</v>
      </c>
      <c r="AF28">
        <v>0</v>
      </c>
      <c r="AG28">
        <v>0</v>
      </c>
      <c r="AH28">
        <v>15.635099999999996</v>
      </c>
      <c r="AI28">
        <v>0.80825000000000014</v>
      </c>
      <c r="AJ28">
        <v>0</v>
      </c>
      <c r="AK28">
        <v>12.891999999999998</v>
      </c>
      <c r="AL28">
        <v>9.1481000000000012</v>
      </c>
      <c r="AM28">
        <v>0</v>
      </c>
      <c r="AN28">
        <v>0</v>
      </c>
      <c r="AO28">
        <v>4.1071800000000005</v>
      </c>
      <c r="AP28">
        <v>3.0907242200604053</v>
      </c>
      <c r="AQ28">
        <v>0</v>
      </c>
      <c r="AR28">
        <v>12.337599999999998</v>
      </c>
      <c r="AS28">
        <v>3.7586999999999997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680.66578912809393</v>
      </c>
      <c r="DN28">
        <v>23.5201528556765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165.0320474726341</v>
      </c>
      <c r="L29">
        <v>65.230427252127626</v>
      </c>
      <c r="M29">
        <v>0</v>
      </c>
      <c r="N29">
        <v>14.72276645840771</v>
      </c>
      <c r="O29">
        <v>50.380759055546264</v>
      </c>
      <c r="P29">
        <v>51.294782087165139</v>
      </c>
      <c r="Q29">
        <v>5.0812816280806583</v>
      </c>
      <c r="R29">
        <v>10.767186483632525</v>
      </c>
      <c r="S29">
        <v>6.7048941176470596</v>
      </c>
      <c r="T29">
        <v>0</v>
      </c>
      <c r="U29">
        <v>192.46781397792958</v>
      </c>
      <c r="V29">
        <v>5.2652544910179637</v>
      </c>
      <c r="W29">
        <v>10.944941430628901</v>
      </c>
      <c r="X29">
        <v>37.471182674100561</v>
      </c>
      <c r="Y29">
        <v>0</v>
      </c>
      <c r="Z29">
        <v>4.9939956000000008</v>
      </c>
      <c r="AA29">
        <v>7.1231762347921892</v>
      </c>
      <c r="AB29">
        <v>2.3702000000000005</v>
      </c>
      <c r="AC29">
        <v>0</v>
      </c>
      <c r="AD29">
        <v>0</v>
      </c>
      <c r="AE29">
        <v>12.5575788</v>
      </c>
      <c r="AF29">
        <v>0</v>
      </c>
      <c r="AG29">
        <v>0</v>
      </c>
      <c r="AH29">
        <v>15.635099999999996</v>
      </c>
      <c r="AI29">
        <v>0.80825000000000014</v>
      </c>
      <c r="AJ29">
        <v>0</v>
      </c>
      <c r="AK29">
        <v>12.891999999999998</v>
      </c>
      <c r="AL29">
        <v>6.1971000000000007</v>
      </c>
      <c r="AM29">
        <v>0</v>
      </c>
      <c r="AN29">
        <v>0</v>
      </c>
      <c r="AO29">
        <v>4.1071800000000005</v>
      </c>
      <c r="AP29">
        <v>3.0907242200604053</v>
      </c>
      <c r="AQ29">
        <v>0</v>
      </c>
      <c r="AR29">
        <v>4.2060000000000004</v>
      </c>
      <c r="AS29">
        <v>2.7335999999999996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668.96248619633934</v>
      </c>
      <c r="DN29">
        <v>23.115755787431276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165.0320474726341</v>
      </c>
      <c r="L30">
        <v>65.230427252127626</v>
      </c>
      <c r="M30">
        <v>0</v>
      </c>
      <c r="N30">
        <v>14.72276645840771</v>
      </c>
      <c r="O30">
        <v>50.380759055546264</v>
      </c>
      <c r="P30">
        <v>51.294782087165139</v>
      </c>
      <c r="Q30">
        <v>5.0812816280806583</v>
      </c>
      <c r="R30">
        <v>10.767186483632525</v>
      </c>
      <c r="S30">
        <v>6.7048941176470596</v>
      </c>
      <c r="T30">
        <v>0</v>
      </c>
      <c r="U30">
        <v>192.46781397792958</v>
      </c>
      <c r="V30">
        <v>5.2652544910179637</v>
      </c>
      <c r="W30">
        <v>10.944941430628901</v>
      </c>
      <c r="X30">
        <v>37.471182674100561</v>
      </c>
      <c r="Y30">
        <v>0</v>
      </c>
      <c r="Z30">
        <v>4.9939956000000008</v>
      </c>
      <c r="AA30">
        <v>7.1231762347921892</v>
      </c>
      <c r="AB30">
        <v>2.3702000000000005</v>
      </c>
      <c r="AC30">
        <v>0</v>
      </c>
      <c r="AD30">
        <v>0</v>
      </c>
      <c r="AE30">
        <v>12.5575788</v>
      </c>
      <c r="AF30">
        <v>0</v>
      </c>
      <c r="AG30">
        <v>0</v>
      </c>
      <c r="AH30">
        <v>15.635099999999996</v>
      </c>
      <c r="AI30">
        <v>0.80825000000000014</v>
      </c>
      <c r="AJ30">
        <v>0</v>
      </c>
      <c r="AK30">
        <v>12.891999999999998</v>
      </c>
      <c r="AL30">
        <v>6.1971000000000007</v>
      </c>
      <c r="AM30">
        <v>0</v>
      </c>
      <c r="AN30">
        <v>0</v>
      </c>
      <c r="AO30">
        <v>4.1071800000000005</v>
      </c>
      <c r="AP30">
        <v>3.0907242200604053</v>
      </c>
      <c r="AQ30">
        <v>0</v>
      </c>
      <c r="AR30">
        <v>3.3648000000000002</v>
      </c>
      <c r="AS30">
        <v>2.7335999999999996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668.14938232713632</v>
      </c>
      <c r="DN30">
        <v>23.087659656634173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165.0320474726341</v>
      </c>
      <c r="L31">
        <v>65.230427252127626</v>
      </c>
      <c r="M31">
        <v>0</v>
      </c>
      <c r="N31">
        <v>14.72276645840771</v>
      </c>
      <c r="O31">
        <v>50.380759055546264</v>
      </c>
      <c r="P31">
        <v>51.294782087165139</v>
      </c>
      <c r="Q31">
        <v>5.0812816280806583</v>
      </c>
      <c r="R31">
        <v>10.767186483632525</v>
      </c>
      <c r="S31">
        <v>6.7048941176470596</v>
      </c>
      <c r="T31">
        <v>0</v>
      </c>
      <c r="U31">
        <v>192.46781397792958</v>
      </c>
      <c r="V31">
        <v>5.2652544910179637</v>
      </c>
      <c r="W31">
        <v>10.944941430628901</v>
      </c>
      <c r="X31">
        <v>37.471182674100561</v>
      </c>
      <c r="Y31">
        <v>0</v>
      </c>
      <c r="Z31">
        <v>4.9939956000000008</v>
      </c>
      <c r="AA31">
        <v>7.1231762347921892</v>
      </c>
      <c r="AB31">
        <v>2.3702000000000005</v>
      </c>
      <c r="AC31">
        <v>0</v>
      </c>
      <c r="AD31">
        <v>0</v>
      </c>
      <c r="AE31">
        <v>12.5575788</v>
      </c>
      <c r="AF31">
        <v>0</v>
      </c>
      <c r="AG31">
        <v>0</v>
      </c>
      <c r="AH31">
        <v>15.635099999999996</v>
      </c>
      <c r="AI31">
        <v>0.80825000000000014</v>
      </c>
      <c r="AJ31">
        <v>0</v>
      </c>
      <c r="AK31">
        <v>12.891999999999998</v>
      </c>
      <c r="AL31">
        <v>6.1971000000000007</v>
      </c>
      <c r="AM31">
        <v>0</v>
      </c>
      <c r="AN31">
        <v>0</v>
      </c>
      <c r="AO31">
        <v>4.1071800000000005</v>
      </c>
      <c r="AP31">
        <v>3.0907242200604053</v>
      </c>
      <c r="AQ31">
        <v>0</v>
      </c>
      <c r="AR31">
        <v>3.3648000000000002</v>
      </c>
      <c r="AS31">
        <v>2.7335999999999996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668.14938232713632</v>
      </c>
      <c r="DN31">
        <v>23.087659656634173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165.0320474726341</v>
      </c>
      <c r="L32">
        <v>65.230427252127626</v>
      </c>
      <c r="M32">
        <v>0</v>
      </c>
      <c r="N32">
        <v>14.72276645840771</v>
      </c>
      <c r="O32">
        <v>50.380759055546264</v>
      </c>
      <c r="P32">
        <v>51.294782087165139</v>
      </c>
      <c r="Q32">
        <v>5.0812816280806583</v>
      </c>
      <c r="R32">
        <v>10.767186483632525</v>
      </c>
      <c r="S32">
        <v>6.7048941176470596</v>
      </c>
      <c r="T32">
        <v>0</v>
      </c>
      <c r="U32">
        <v>192.46781397792958</v>
      </c>
      <c r="V32">
        <v>5.2652544910179637</v>
      </c>
      <c r="W32">
        <v>10.944941430628901</v>
      </c>
      <c r="X32">
        <v>37.471182674100561</v>
      </c>
      <c r="Y32">
        <v>0</v>
      </c>
      <c r="Z32">
        <v>1.6562832000000003</v>
      </c>
      <c r="AA32">
        <v>7.1231762347921892</v>
      </c>
      <c r="AB32">
        <v>2.3702000000000005</v>
      </c>
      <c r="AC32">
        <v>0</v>
      </c>
      <c r="AD32">
        <v>0</v>
      </c>
      <c r="AE32">
        <v>12.5575788</v>
      </c>
      <c r="AF32">
        <v>0</v>
      </c>
      <c r="AG32">
        <v>0</v>
      </c>
      <c r="AH32">
        <v>15.635099999999996</v>
      </c>
      <c r="AI32">
        <v>0.80825000000000014</v>
      </c>
      <c r="AJ32">
        <v>0</v>
      </c>
      <c r="AK32">
        <v>12.891999999999998</v>
      </c>
      <c r="AL32">
        <v>6.1971000000000007</v>
      </c>
      <c r="AM32">
        <v>0</v>
      </c>
      <c r="AN32">
        <v>0</v>
      </c>
      <c r="AO32">
        <v>4.1071800000000005</v>
      </c>
      <c r="AP32">
        <v>3.0907242200604053</v>
      </c>
      <c r="AQ32">
        <v>0</v>
      </c>
      <c r="AR32">
        <v>3.3648000000000002</v>
      </c>
      <c r="AS32">
        <v>2.7335999999999996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664.92314951113633</v>
      </c>
      <c r="DN32">
        <v>22.976180072634172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165.03157739776483</v>
      </c>
      <c r="L33">
        <v>65.22881410393785</v>
      </c>
      <c r="M33">
        <v>0</v>
      </c>
      <c r="N33">
        <v>14.72276645840771</v>
      </c>
      <c r="O33">
        <v>50.380759055546264</v>
      </c>
      <c r="P33">
        <v>51.294782087165139</v>
      </c>
      <c r="Q33">
        <v>1.9333333333333333</v>
      </c>
      <c r="R33">
        <v>10.767186483632525</v>
      </c>
      <c r="S33">
        <v>3.4361845049732209</v>
      </c>
      <c r="T33">
        <v>0</v>
      </c>
      <c r="U33">
        <v>192.46781397792958</v>
      </c>
      <c r="V33">
        <v>5.2652544910179637</v>
      </c>
      <c r="W33">
        <v>10.944941430628901</v>
      </c>
      <c r="X33">
        <v>37.471182674100561</v>
      </c>
      <c r="Y33">
        <v>0</v>
      </c>
      <c r="Z33">
        <v>1.6562832000000003</v>
      </c>
      <c r="AA33">
        <v>7.1231762347921892</v>
      </c>
      <c r="AB33">
        <v>2.3702000000000005</v>
      </c>
      <c r="AC33">
        <v>0</v>
      </c>
      <c r="AD33">
        <v>0</v>
      </c>
      <c r="AE33">
        <v>12.5575788</v>
      </c>
      <c r="AF33">
        <v>0</v>
      </c>
      <c r="AG33">
        <v>0</v>
      </c>
      <c r="AH33">
        <v>15.635099999999996</v>
      </c>
      <c r="AI33">
        <v>0.80825000000000014</v>
      </c>
      <c r="AJ33">
        <v>0</v>
      </c>
      <c r="AK33">
        <v>12.891999999999998</v>
      </c>
      <c r="AL33">
        <v>6.1971000000000007</v>
      </c>
      <c r="AM33">
        <v>0</v>
      </c>
      <c r="AN33">
        <v>0</v>
      </c>
      <c r="AO33">
        <v>4.1071800000000005</v>
      </c>
      <c r="AP33">
        <v>3.0907242200604053</v>
      </c>
      <c r="AQ33">
        <v>0</v>
      </c>
      <c r="AR33">
        <v>3.3648000000000002</v>
      </c>
      <c r="AS33">
        <v>2.7335999999999996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658.71879417625007</v>
      </c>
      <c r="DN33">
        <v>22.761794277040167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165.03215044630335</v>
      </c>
      <c r="L34">
        <v>65.22881410393785</v>
      </c>
      <c r="M34">
        <v>0</v>
      </c>
      <c r="N34">
        <v>14.72276645840771</v>
      </c>
      <c r="O34">
        <v>50.380759055546264</v>
      </c>
      <c r="P34">
        <v>51.294782087165139</v>
      </c>
      <c r="Q34">
        <v>1.9333333333333333</v>
      </c>
      <c r="R34">
        <v>10.767186483632525</v>
      </c>
      <c r="S34">
        <v>3.0019219518377693</v>
      </c>
      <c r="T34">
        <v>0</v>
      </c>
      <c r="U34">
        <v>192.46781397792958</v>
      </c>
      <c r="V34">
        <v>5.2652544910179637</v>
      </c>
      <c r="W34">
        <v>10.944941430628901</v>
      </c>
      <c r="X34">
        <v>37.471182674100561</v>
      </c>
      <c r="Y34">
        <v>0</v>
      </c>
      <c r="Z34">
        <v>1.6562832000000003</v>
      </c>
      <c r="AA34">
        <v>7.1231762347921892</v>
      </c>
      <c r="AB34">
        <v>2.3702000000000005</v>
      </c>
      <c r="AC34">
        <v>0</v>
      </c>
      <c r="AD34">
        <v>0</v>
      </c>
      <c r="AE34">
        <v>12.5575788</v>
      </c>
      <c r="AF34">
        <v>0</v>
      </c>
      <c r="AG34">
        <v>0</v>
      </c>
      <c r="AH34">
        <v>15.635099999999996</v>
      </c>
      <c r="AI34">
        <v>0.80825000000000014</v>
      </c>
      <c r="AJ34">
        <v>0</v>
      </c>
      <c r="AK34">
        <v>12.891999999999998</v>
      </c>
      <c r="AL34">
        <v>6.1971000000000007</v>
      </c>
      <c r="AM34">
        <v>0</v>
      </c>
      <c r="AN34">
        <v>0</v>
      </c>
      <c r="AO34">
        <v>4.1071800000000005</v>
      </c>
      <c r="AP34">
        <v>3.0907242200604053</v>
      </c>
      <c r="AQ34">
        <v>0</v>
      </c>
      <c r="AR34">
        <v>3.3648000000000002</v>
      </c>
      <c r="AS34">
        <v>2.7335999999999996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658.29958986149825</v>
      </c>
      <c r="DN34">
        <v>22.747309087195077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114.18684864011236</v>
      </c>
      <c r="L35">
        <v>23.38090156315544</v>
      </c>
      <c r="M35">
        <v>0</v>
      </c>
      <c r="N35">
        <v>14.72276645840771</v>
      </c>
      <c r="O35">
        <v>50.380759055546264</v>
      </c>
      <c r="P35">
        <v>51.294782087165139</v>
      </c>
      <c r="Q35">
        <v>2.0996527966507177</v>
      </c>
      <c r="R35">
        <v>10.767186483632525</v>
      </c>
      <c r="S35">
        <v>3.001909324840764</v>
      </c>
      <c r="T35">
        <v>0</v>
      </c>
      <c r="U35">
        <v>192.46781397792958</v>
      </c>
      <c r="V35">
        <v>5.2658963282937359</v>
      </c>
      <c r="W35">
        <v>10.963831471256903</v>
      </c>
      <c r="X35">
        <v>37.47076507633588</v>
      </c>
      <c r="Y35">
        <v>0</v>
      </c>
      <c r="Z35">
        <v>1.6562832000000003</v>
      </c>
      <c r="AA35">
        <v>7.1231762347921892</v>
      </c>
      <c r="AB35">
        <v>2.3702000000000005</v>
      </c>
      <c r="AC35">
        <v>0</v>
      </c>
      <c r="AD35">
        <v>0</v>
      </c>
      <c r="AE35">
        <v>12.5575788</v>
      </c>
      <c r="AF35">
        <v>0</v>
      </c>
      <c r="AG35">
        <v>0</v>
      </c>
      <c r="AH35">
        <v>15.635099999999996</v>
      </c>
      <c r="AI35">
        <v>1.9398000000000004</v>
      </c>
      <c r="AJ35">
        <v>0</v>
      </c>
      <c r="AK35">
        <v>12.891999999999998</v>
      </c>
      <c r="AL35">
        <v>6.1971000000000007</v>
      </c>
      <c r="AM35">
        <v>0</v>
      </c>
      <c r="AN35">
        <v>0</v>
      </c>
      <c r="AO35">
        <v>4.1071800000000005</v>
      </c>
      <c r="AP35">
        <v>3.0907242200604053</v>
      </c>
      <c r="AQ35">
        <v>0</v>
      </c>
      <c r="AR35">
        <v>3.3648000000000002</v>
      </c>
      <c r="AS35">
        <v>8.2007999999999992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575.25990906507138</v>
      </c>
      <c r="DN35">
        <v>19.877946653107937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80.002665214650108</v>
      </c>
      <c r="L36">
        <v>23.38090156315544</v>
      </c>
      <c r="M36">
        <v>0</v>
      </c>
      <c r="N36">
        <v>14.72276645840771</v>
      </c>
      <c r="O36">
        <v>50.380759055546264</v>
      </c>
      <c r="P36">
        <v>51.294782087165139</v>
      </c>
      <c r="Q36">
        <v>2.0996527966507177</v>
      </c>
      <c r="R36">
        <v>10.767186483632525</v>
      </c>
      <c r="S36">
        <v>3.001909324840764</v>
      </c>
      <c r="T36">
        <v>0</v>
      </c>
      <c r="U36">
        <v>192.46781397792958</v>
      </c>
      <c r="V36">
        <v>5.2658963282937359</v>
      </c>
      <c r="W36">
        <v>10.963831471256903</v>
      </c>
      <c r="X36">
        <v>37.47076507633588</v>
      </c>
      <c r="Y36">
        <v>0</v>
      </c>
      <c r="Z36">
        <v>1.6562832000000003</v>
      </c>
      <c r="AA36">
        <v>3.5515554748118809</v>
      </c>
      <c r="AB36">
        <v>2.3702000000000005</v>
      </c>
      <c r="AC36">
        <v>0</v>
      </c>
      <c r="AD36">
        <v>0</v>
      </c>
      <c r="AE36">
        <v>12.5575788</v>
      </c>
      <c r="AF36">
        <v>0</v>
      </c>
      <c r="AG36">
        <v>0</v>
      </c>
      <c r="AH36">
        <v>15.635099999999996</v>
      </c>
      <c r="AI36">
        <v>2.9097000000000004</v>
      </c>
      <c r="AJ36">
        <v>0</v>
      </c>
      <c r="AK36">
        <v>12.891999999999998</v>
      </c>
      <c r="AL36">
        <v>13.279500000000001</v>
      </c>
      <c r="AM36">
        <v>0</v>
      </c>
      <c r="AN36">
        <v>0</v>
      </c>
      <c r="AO36">
        <v>4.1071800000000005</v>
      </c>
      <c r="AP36">
        <v>3.0907242200604053</v>
      </c>
      <c r="AQ36">
        <v>0</v>
      </c>
      <c r="AR36">
        <v>3.3648000000000002</v>
      </c>
      <c r="AS36">
        <v>8.2007999999999992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546.54858272592242</v>
      </c>
      <c r="DN36">
        <v>18.885768806814795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80.002768549280148</v>
      </c>
      <c r="L37">
        <v>23.401938418718352</v>
      </c>
      <c r="M37">
        <v>0</v>
      </c>
      <c r="N37">
        <v>14.72276645840771</v>
      </c>
      <c r="O37">
        <v>50.380759055546264</v>
      </c>
      <c r="P37">
        <v>51.294782087165139</v>
      </c>
      <c r="Q37">
        <v>2.368929173864895</v>
      </c>
      <c r="R37">
        <v>10.767186483632525</v>
      </c>
      <c r="S37">
        <v>3.0017650960451978</v>
      </c>
      <c r="T37">
        <v>0</v>
      </c>
      <c r="U37">
        <v>192.46781397792958</v>
      </c>
      <c r="V37">
        <v>5.2658963282937359</v>
      </c>
      <c r="W37">
        <v>10.963831471256903</v>
      </c>
      <c r="X37">
        <v>37.47076507633588</v>
      </c>
      <c r="Y37">
        <v>0</v>
      </c>
      <c r="Z37">
        <v>1.6562832000000003</v>
      </c>
      <c r="AA37">
        <v>3.5515554748118809</v>
      </c>
      <c r="AB37">
        <v>2.3702000000000005</v>
      </c>
      <c r="AC37">
        <v>0</v>
      </c>
      <c r="AD37">
        <v>0</v>
      </c>
      <c r="AE37">
        <v>12.5575788</v>
      </c>
      <c r="AF37">
        <v>0</v>
      </c>
      <c r="AG37">
        <v>0</v>
      </c>
      <c r="AH37">
        <v>15.635099999999996</v>
      </c>
      <c r="AI37">
        <v>12.608700000000001</v>
      </c>
      <c r="AJ37">
        <v>0</v>
      </c>
      <c r="AK37">
        <v>12.891999999999998</v>
      </c>
      <c r="AL37">
        <v>21.837400000000002</v>
      </c>
      <c r="AM37">
        <v>0</v>
      </c>
      <c r="AN37">
        <v>0</v>
      </c>
      <c r="AO37">
        <v>4.1071800000000005</v>
      </c>
      <c r="AP37">
        <v>3.0907242200604053</v>
      </c>
      <c r="AQ37">
        <v>0</v>
      </c>
      <c r="AR37">
        <v>12.337599999999998</v>
      </c>
      <c r="AS37">
        <v>8.2007999999999992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573.14938825279614</v>
      </c>
      <c r="DN37">
        <v>19.804935618552605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80.002768549280148</v>
      </c>
      <c r="L38">
        <v>23.401938418718352</v>
      </c>
      <c r="M38">
        <v>0</v>
      </c>
      <c r="N38">
        <v>14.72276645840771</v>
      </c>
      <c r="O38">
        <v>50.380759055546264</v>
      </c>
      <c r="P38">
        <v>51.294782087165139</v>
      </c>
      <c r="Q38">
        <v>2.368929173864895</v>
      </c>
      <c r="R38">
        <v>10.767186483632525</v>
      </c>
      <c r="S38">
        <v>3.0017650960451978</v>
      </c>
      <c r="T38">
        <v>0</v>
      </c>
      <c r="U38">
        <v>192.46781397792958</v>
      </c>
      <c r="V38">
        <v>5.2658963282937359</v>
      </c>
      <c r="W38">
        <v>10.963831471256903</v>
      </c>
      <c r="X38">
        <v>37.47076507633588</v>
      </c>
      <c r="Y38">
        <v>0</v>
      </c>
      <c r="Z38">
        <v>1.6562832000000003</v>
      </c>
      <c r="AA38">
        <v>3.0097927752643057</v>
      </c>
      <c r="AB38">
        <v>2.3702000000000005</v>
      </c>
      <c r="AC38">
        <v>0</v>
      </c>
      <c r="AD38">
        <v>0</v>
      </c>
      <c r="AE38">
        <v>12.5575788</v>
      </c>
      <c r="AF38">
        <v>0</v>
      </c>
      <c r="AG38">
        <v>0</v>
      </c>
      <c r="AH38">
        <v>15.635099999999996</v>
      </c>
      <c r="AI38">
        <v>12.608700000000001</v>
      </c>
      <c r="AJ38">
        <v>0</v>
      </c>
      <c r="AK38">
        <v>12.891999999999998</v>
      </c>
      <c r="AL38">
        <v>21.837400000000002</v>
      </c>
      <c r="AM38">
        <v>0</v>
      </c>
      <c r="AN38">
        <v>0</v>
      </c>
      <c r="AO38">
        <v>4.1071800000000005</v>
      </c>
      <c r="AP38">
        <v>3.0907242200604053</v>
      </c>
      <c r="AQ38">
        <v>0</v>
      </c>
      <c r="AR38">
        <v>12.337599999999998</v>
      </c>
      <c r="AS38">
        <v>8.2007999999999992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572.6257326519991</v>
      </c>
      <c r="DN38">
        <v>19.786828519802029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80.001349406261255</v>
      </c>
      <c r="L39">
        <v>24.374103315166977</v>
      </c>
      <c r="M39">
        <v>0</v>
      </c>
      <c r="N39">
        <v>14.72276645840771</v>
      </c>
      <c r="O39">
        <v>50.380759055546264</v>
      </c>
      <c r="P39">
        <v>51.294782087165139</v>
      </c>
      <c r="Q39">
        <v>2.368929173864895</v>
      </c>
      <c r="R39">
        <v>10.770046653543305</v>
      </c>
      <c r="S39">
        <v>3.0017650960451978</v>
      </c>
      <c r="T39">
        <v>0</v>
      </c>
      <c r="U39">
        <v>192.46781397792958</v>
      </c>
      <c r="V39">
        <v>5.4509828069620241</v>
      </c>
      <c r="W39">
        <v>11.250226478962354</v>
      </c>
      <c r="X39">
        <v>37.47076507633588</v>
      </c>
      <c r="Y39">
        <v>0</v>
      </c>
      <c r="Z39">
        <v>1.6562832000000003</v>
      </c>
      <c r="AA39">
        <v>2.8091399235800187</v>
      </c>
      <c r="AB39">
        <v>2.3702000000000005</v>
      </c>
      <c r="AC39">
        <v>0</v>
      </c>
      <c r="AD39">
        <v>0</v>
      </c>
      <c r="AE39">
        <v>12.5575788</v>
      </c>
      <c r="AF39">
        <v>0</v>
      </c>
      <c r="AG39">
        <v>0</v>
      </c>
      <c r="AH39">
        <v>15.635099999999996</v>
      </c>
      <c r="AI39">
        <v>12.608700000000001</v>
      </c>
      <c r="AJ39">
        <v>0</v>
      </c>
      <c r="AK39">
        <v>12.891999999999998</v>
      </c>
      <c r="AL39">
        <v>21.837400000000002</v>
      </c>
      <c r="AM39">
        <v>0</v>
      </c>
      <c r="AN39">
        <v>0</v>
      </c>
      <c r="AO39">
        <v>4.1071800000000005</v>
      </c>
      <c r="AP39">
        <v>3.0907242200604053</v>
      </c>
      <c r="AQ39">
        <v>0</v>
      </c>
      <c r="AR39">
        <v>4.2060000000000004</v>
      </c>
      <c r="AS39">
        <v>8.2007999999999992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565.96860282479429</v>
      </c>
      <c r="DN39">
        <v>19.556792905036801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80.001349406261255</v>
      </c>
      <c r="L40">
        <v>24.374103315166977</v>
      </c>
      <c r="M40">
        <v>0</v>
      </c>
      <c r="N40">
        <v>14.72276645840771</v>
      </c>
      <c r="O40">
        <v>50.380759055546264</v>
      </c>
      <c r="P40">
        <v>51.294782087165139</v>
      </c>
      <c r="Q40">
        <v>2.368929173864895</v>
      </c>
      <c r="R40">
        <v>10.770046653543305</v>
      </c>
      <c r="S40">
        <v>3.0017650960451978</v>
      </c>
      <c r="T40">
        <v>0</v>
      </c>
      <c r="U40">
        <v>192.46781397792958</v>
      </c>
      <c r="V40">
        <v>5.2654425531914892</v>
      </c>
      <c r="W40">
        <v>11.250226478962354</v>
      </c>
      <c r="X40">
        <v>37.47076507633588</v>
      </c>
      <c r="Y40">
        <v>0</v>
      </c>
      <c r="Z40">
        <v>1.6562832000000003</v>
      </c>
      <c r="AA40">
        <v>2.4278995053798726</v>
      </c>
      <c r="AB40">
        <v>2.3702000000000005</v>
      </c>
      <c r="AC40">
        <v>0</v>
      </c>
      <c r="AD40">
        <v>0</v>
      </c>
      <c r="AE40">
        <v>12.5575788</v>
      </c>
      <c r="AF40">
        <v>0</v>
      </c>
      <c r="AG40">
        <v>0</v>
      </c>
      <c r="AH40">
        <v>15.635099999999996</v>
      </c>
      <c r="AI40">
        <v>12.608700000000001</v>
      </c>
      <c r="AJ40">
        <v>0</v>
      </c>
      <c r="AK40">
        <v>12.891999999999998</v>
      </c>
      <c r="AL40">
        <v>21.837400000000002</v>
      </c>
      <c r="AM40">
        <v>0</v>
      </c>
      <c r="AN40">
        <v>0</v>
      </c>
      <c r="AO40">
        <v>4.1071800000000005</v>
      </c>
      <c r="AP40">
        <v>3.0907242200604053</v>
      </c>
      <c r="AQ40">
        <v>0</v>
      </c>
      <c r="AR40">
        <v>3.3648000000000002</v>
      </c>
      <c r="AS40">
        <v>8.2007999999999992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564.607657632886</v>
      </c>
      <c r="DN40">
        <v>19.509757424974325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120.00013095861709</v>
      </c>
      <c r="L41">
        <v>24.374103315166977</v>
      </c>
      <c r="M41">
        <v>0</v>
      </c>
      <c r="N41">
        <v>14.72276645840771</v>
      </c>
      <c r="O41">
        <v>50.380759055546264</v>
      </c>
      <c r="P41">
        <v>51.294782087165139</v>
      </c>
      <c r="Q41">
        <v>1.9961919355783309</v>
      </c>
      <c r="R41">
        <v>10.770046653543305</v>
      </c>
      <c r="S41">
        <v>3.0017650960451978</v>
      </c>
      <c r="T41">
        <v>0</v>
      </c>
      <c r="U41">
        <v>192.46781397792958</v>
      </c>
      <c r="V41">
        <v>5.2654425531914892</v>
      </c>
      <c r="W41">
        <v>11.248581158737636</v>
      </c>
      <c r="X41">
        <v>37.471182674100561</v>
      </c>
      <c r="Y41">
        <v>0</v>
      </c>
      <c r="Z41">
        <v>1.6562832000000003</v>
      </c>
      <c r="AA41">
        <v>0</v>
      </c>
      <c r="AB41">
        <v>2.3702000000000005</v>
      </c>
      <c r="AC41">
        <v>0</v>
      </c>
      <c r="AD41">
        <v>0</v>
      </c>
      <c r="AE41">
        <v>12.5575788</v>
      </c>
      <c r="AF41">
        <v>0</v>
      </c>
      <c r="AG41">
        <v>0</v>
      </c>
      <c r="AH41">
        <v>15.635099999999996</v>
      </c>
      <c r="AI41">
        <v>8.405800000000001</v>
      </c>
      <c r="AJ41">
        <v>0</v>
      </c>
      <c r="AK41">
        <v>12.891999999999998</v>
      </c>
      <c r="AL41">
        <v>13.279500000000001</v>
      </c>
      <c r="AM41">
        <v>0</v>
      </c>
      <c r="AN41">
        <v>0</v>
      </c>
      <c r="AO41">
        <v>4.1071800000000005</v>
      </c>
      <c r="AP41">
        <v>3.0907242200604053</v>
      </c>
      <c r="AQ41">
        <v>0</v>
      </c>
      <c r="AR41">
        <v>3.3648000000000002</v>
      </c>
      <c r="AS41">
        <v>3.0752999999999999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583.27335487779021</v>
      </c>
      <c r="DN41">
        <v>20.154677266299291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109.99456495217852</v>
      </c>
      <c r="L42">
        <v>22.232476885644768</v>
      </c>
      <c r="M42">
        <v>0</v>
      </c>
      <c r="N42">
        <v>14.72276645840771</v>
      </c>
      <c r="O42">
        <v>50.380759055546264</v>
      </c>
      <c r="P42">
        <v>51.294782087165139</v>
      </c>
      <c r="Q42">
        <v>1.9961919355783309</v>
      </c>
      <c r="R42">
        <v>10.76637972681524</v>
      </c>
      <c r="S42">
        <v>3.0017650960451978</v>
      </c>
      <c r="T42">
        <v>0</v>
      </c>
      <c r="U42">
        <v>192.46781397792958</v>
      </c>
      <c r="V42">
        <v>5.2647302687411592</v>
      </c>
      <c r="W42">
        <v>11.248581158737636</v>
      </c>
      <c r="X42">
        <v>37.471182674100561</v>
      </c>
      <c r="Y42">
        <v>0</v>
      </c>
      <c r="Z42">
        <v>1.6562832000000003</v>
      </c>
      <c r="AA42">
        <v>0</v>
      </c>
      <c r="AB42">
        <v>2.3702000000000005</v>
      </c>
      <c r="AC42">
        <v>0</v>
      </c>
      <c r="AD42">
        <v>0</v>
      </c>
      <c r="AE42">
        <v>12.5575788</v>
      </c>
      <c r="AF42">
        <v>0</v>
      </c>
      <c r="AG42">
        <v>0</v>
      </c>
      <c r="AH42">
        <v>15.635099999999996</v>
      </c>
      <c r="AI42">
        <v>8.405800000000001</v>
      </c>
      <c r="AJ42">
        <v>0</v>
      </c>
      <c r="AK42">
        <v>12.891999999999998</v>
      </c>
      <c r="AL42">
        <v>9.1481000000000012</v>
      </c>
      <c r="AM42">
        <v>0</v>
      </c>
      <c r="AN42">
        <v>0</v>
      </c>
      <c r="AO42">
        <v>4.1071800000000005</v>
      </c>
      <c r="AP42">
        <v>3.0907242200604053</v>
      </c>
      <c r="AQ42">
        <v>0</v>
      </c>
      <c r="AR42">
        <v>3.3648000000000002</v>
      </c>
      <c r="AS42">
        <v>2.7335999999999996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567.20394723250297</v>
      </c>
      <c r="DN42">
        <v>19.599413264447378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90.130472497572825</v>
      </c>
      <c r="L43">
        <v>22.232476885644768</v>
      </c>
      <c r="M43">
        <v>0</v>
      </c>
      <c r="N43">
        <v>14.72276645840771</v>
      </c>
      <c r="O43">
        <v>50.380759055546264</v>
      </c>
      <c r="P43">
        <v>51.294782087165139</v>
      </c>
      <c r="Q43">
        <v>1.9333333333333333</v>
      </c>
      <c r="R43">
        <v>10.767351261577771</v>
      </c>
      <c r="S43">
        <v>3.4656508010630218</v>
      </c>
      <c r="T43">
        <v>0</v>
      </c>
      <c r="U43">
        <v>192.46781397792958</v>
      </c>
      <c r="V43">
        <v>5.2652544910179637</v>
      </c>
      <c r="W43">
        <v>11.248581158737636</v>
      </c>
      <c r="X43">
        <v>37.471182674100561</v>
      </c>
      <c r="Y43">
        <v>0</v>
      </c>
      <c r="Z43">
        <v>1.6562832000000003</v>
      </c>
      <c r="AA43">
        <v>0</v>
      </c>
      <c r="AB43">
        <v>2.3702000000000005</v>
      </c>
      <c r="AC43">
        <v>0</v>
      </c>
      <c r="AD43">
        <v>0</v>
      </c>
      <c r="AE43">
        <v>12.5575788</v>
      </c>
      <c r="AF43">
        <v>0</v>
      </c>
      <c r="AG43">
        <v>0</v>
      </c>
      <c r="AH43">
        <v>15.635099999999996</v>
      </c>
      <c r="AI43">
        <v>1.9398000000000004</v>
      </c>
      <c r="AJ43">
        <v>0</v>
      </c>
      <c r="AK43">
        <v>12.891999999999998</v>
      </c>
      <c r="AL43">
        <v>9.1481000000000012</v>
      </c>
      <c r="AM43">
        <v>0</v>
      </c>
      <c r="AN43">
        <v>0</v>
      </c>
      <c r="AO43">
        <v>4.1071800000000005</v>
      </c>
      <c r="AP43">
        <v>3.0907242200604053</v>
      </c>
      <c r="AQ43">
        <v>0</v>
      </c>
      <c r="AR43">
        <v>3.9256000000000011</v>
      </c>
      <c r="AS43">
        <v>2.7335999999999996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542.68442765287307</v>
      </c>
      <c r="DN43">
        <v>18.752163249283939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90.130472497572825</v>
      </c>
      <c r="L44">
        <v>22.232486447652008</v>
      </c>
      <c r="M44">
        <v>0</v>
      </c>
      <c r="N44">
        <v>14.72276645840771</v>
      </c>
      <c r="O44">
        <v>50.380759055546264</v>
      </c>
      <c r="P44">
        <v>51.294782087165139</v>
      </c>
      <c r="Q44">
        <v>1.9333333333333333</v>
      </c>
      <c r="R44">
        <v>4.9966378157792457</v>
      </c>
      <c r="S44">
        <v>3.4656508010630218</v>
      </c>
      <c r="T44">
        <v>0</v>
      </c>
      <c r="U44">
        <v>192.46781397792958</v>
      </c>
      <c r="V44">
        <v>5.2652544910179637</v>
      </c>
      <c r="W44">
        <v>11.248581158737636</v>
      </c>
      <c r="X44">
        <v>37.471182674100561</v>
      </c>
      <c r="Y44">
        <v>0</v>
      </c>
      <c r="Z44">
        <v>1.6562832000000003</v>
      </c>
      <c r="AA44">
        <v>0</v>
      </c>
      <c r="AB44">
        <v>2.3702000000000005</v>
      </c>
      <c r="AC44">
        <v>0</v>
      </c>
      <c r="AD44">
        <v>0</v>
      </c>
      <c r="AE44">
        <v>12.5575788</v>
      </c>
      <c r="AF44">
        <v>0</v>
      </c>
      <c r="AG44">
        <v>0</v>
      </c>
      <c r="AH44">
        <v>15.635099999999996</v>
      </c>
      <c r="AI44">
        <v>0.80825000000000014</v>
      </c>
      <c r="AJ44">
        <v>0</v>
      </c>
      <c r="AK44">
        <v>12.891999999999998</v>
      </c>
      <c r="AL44">
        <v>9.1481000000000012</v>
      </c>
      <c r="AM44">
        <v>0</v>
      </c>
      <c r="AN44">
        <v>0</v>
      </c>
      <c r="AO44">
        <v>4.1071800000000005</v>
      </c>
      <c r="AP44">
        <v>3.0907242200604053</v>
      </c>
      <c r="AQ44">
        <v>0</v>
      </c>
      <c r="AR44">
        <v>3.9256000000000011</v>
      </c>
      <c r="AS44">
        <v>2.7335999999999996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536.01270879841888</v>
      </c>
      <c r="DN44">
        <v>18.521628219946976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90.130472497572825</v>
      </c>
      <c r="L45">
        <v>22.232486447652008</v>
      </c>
      <c r="M45">
        <v>0</v>
      </c>
      <c r="N45">
        <v>14.72276645840771</v>
      </c>
      <c r="O45">
        <v>50.380759055546264</v>
      </c>
      <c r="P45">
        <v>51.294782087165139</v>
      </c>
      <c r="Q45">
        <v>1.9333333333333333</v>
      </c>
      <c r="R45">
        <v>4.9966378157792457</v>
      </c>
      <c r="S45">
        <v>3.4656508010630218</v>
      </c>
      <c r="T45">
        <v>0</v>
      </c>
      <c r="U45">
        <v>192.46781397792958</v>
      </c>
      <c r="V45">
        <v>0</v>
      </c>
      <c r="W45">
        <v>11.248581158737636</v>
      </c>
      <c r="X45">
        <v>37.471182674100561</v>
      </c>
      <c r="Y45">
        <v>0</v>
      </c>
      <c r="Z45">
        <v>1.6562832000000003</v>
      </c>
      <c r="AA45">
        <v>0</v>
      </c>
      <c r="AB45">
        <v>2.3702000000000005</v>
      </c>
      <c r="AC45">
        <v>0</v>
      </c>
      <c r="AD45">
        <v>0</v>
      </c>
      <c r="AE45">
        <v>12.5575788</v>
      </c>
      <c r="AF45">
        <v>0</v>
      </c>
      <c r="AG45">
        <v>0</v>
      </c>
      <c r="AH45">
        <v>15.635099999999996</v>
      </c>
      <c r="AI45">
        <v>0</v>
      </c>
      <c r="AJ45">
        <v>0</v>
      </c>
      <c r="AK45">
        <v>12.891999999999998</v>
      </c>
      <c r="AL45">
        <v>9.1481000000000012</v>
      </c>
      <c r="AM45">
        <v>0</v>
      </c>
      <c r="AN45">
        <v>0</v>
      </c>
      <c r="AO45">
        <v>4.1071800000000005</v>
      </c>
      <c r="AP45">
        <v>3.0907242200604053</v>
      </c>
      <c r="AQ45">
        <v>0</v>
      </c>
      <c r="AR45">
        <v>3.9256000000000011</v>
      </c>
      <c r="AS45">
        <v>2.7335999999999996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530.14205948438439</v>
      </c>
      <c r="DN45">
        <v>18.318773042963478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90.130472497572825</v>
      </c>
      <c r="L46">
        <v>22.232486447652008</v>
      </c>
      <c r="M46">
        <v>0</v>
      </c>
      <c r="N46">
        <v>14.72276645840771</v>
      </c>
      <c r="O46">
        <v>50.380759055546264</v>
      </c>
      <c r="P46">
        <v>51.294782087165139</v>
      </c>
      <c r="Q46">
        <v>1.9333333333333333</v>
      </c>
      <c r="R46">
        <v>4.9966378157792457</v>
      </c>
      <c r="S46">
        <v>3.445405201372997</v>
      </c>
      <c r="T46">
        <v>0</v>
      </c>
      <c r="U46">
        <v>192.46781397792958</v>
      </c>
      <c r="V46">
        <v>0</v>
      </c>
      <c r="W46">
        <v>11.248581158737636</v>
      </c>
      <c r="X46">
        <v>37.471182674100561</v>
      </c>
      <c r="Y46">
        <v>0</v>
      </c>
      <c r="Z46">
        <v>1.6562832000000003</v>
      </c>
      <c r="AA46">
        <v>0</v>
      </c>
      <c r="AB46">
        <v>2.3702000000000005</v>
      </c>
      <c r="AC46">
        <v>0</v>
      </c>
      <c r="AD46">
        <v>0</v>
      </c>
      <c r="AE46">
        <v>12.5575788</v>
      </c>
      <c r="AF46">
        <v>0</v>
      </c>
      <c r="AG46">
        <v>0</v>
      </c>
      <c r="AH46">
        <v>15.635099999999996</v>
      </c>
      <c r="AI46">
        <v>0</v>
      </c>
      <c r="AJ46">
        <v>0</v>
      </c>
      <c r="AK46">
        <v>12.891999999999998</v>
      </c>
      <c r="AL46">
        <v>6.1971000000000007</v>
      </c>
      <c r="AM46">
        <v>0</v>
      </c>
      <c r="AN46">
        <v>0</v>
      </c>
      <c r="AO46">
        <v>4.1071800000000005</v>
      </c>
      <c r="AP46">
        <v>3.0907242200604053</v>
      </c>
      <c r="AQ46">
        <v>0</v>
      </c>
      <c r="AR46">
        <v>3.9256000000000011</v>
      </c>
      <c r="AS46">
        <v>2.7335999999999996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527.27005356706582</v>
      </c>
      <c r="DN46">
        <v>18.219533360591953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90.130472497572825</v>
      </c>
      <c r="L47">
        <v>22.232400221161917</v>
      </c>
      <c r="M47">
        <v>0</v>
      </c>
      <c r="N47">
        <v>14.72276645840771</v>
      </c>
      <c r="O47">
        <v>50.380759055546264</v>
      </c>
      <c r="P47">
        <v>51.294782087165139</v>
      </c>
      <c r="Q47">
        <v>1.9333333333333333</v>
      </c>
      <c r="R47">
        <v>4.9966378157792457</v>
      </c>
      <c r="S47">
        <v>3.4656508010630218</v>
      </c>
      <c r="T47">
        <v>0</v>
      </c>
      <c r="U47">
        <v>192.46781397792958</v>
      </c>
      <c r="V47">
        <v>0</v>
      </c>
      <c r="W47">
        <v>11.248581158737636</v>
      </c>
      <c r="X47">
        <v>37.471182674100561</v>
      </c>
      <c r="Y47">
        <v>0</v>
      </c>
      <c r="Z47">
        <v>0</v>
      </c>
      <c r="AA47">
        <v>0</v>
      </c>
      <c r="AB47">
        <v>2.3702000000000005</v>
      </c>
      <c r="AC47">
        <v>0</v>
      </c>
      <c r="AD47">
        <v>0</v>
      </c>
      <c r="AE47">
        <v>12.5575788</v>
      </c>
      <c r="AF47">
        <v>0</v>
      </c>
      <c r="AG47">
        <v>0</v>
      </c>
      <c r="AH47">
        <v>15.635099999999996</v>
      </c>
      <c r="AI47">
        <v>0</v>
      </c>
      <c r="AJ47">
        <v>0</v>
      </c>
      <c r="AK47">
        <v>12.891999999999998</v>
      </c>
      <c r="AL47">
        <v>6.1971000000000007</v>
      </c>
      <c r="AM47">
        <v>0</v>
      </c>
      <c r="AN47">
        <v>0</v>
      </c>
      <c r="AO47">
        <v>4.1071800000000005</v>
      </c>
      <c r="AP47">
        <v>3.0907242200604053</v>
      </c>
      <c r="AQ47">
        <v>0</v>
      </c>
      <c r="AR47">
        <v>5.6080000000000005</v>
      </c>
      <c r="AS47">
        <v>2.7335999999999996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527.31478400626474</v>
      </c>
      <c r="DN47">
        <v>18.221079094592916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90.130472497572825</v>
      </c>
      <c r="L48">
        <v>22.232400221161917</v>
      </c>
      <c r="M48">
        <v>0</v>
      </c>
      <c r="N48">
        <v>14.72276645840771</v>
      </c>
      <c r="O48">
        <v>50.380759055546264</v>
      </c>
      <c r="P48">
        <v>51.294782087165139</v>
      </c>
      <c r="Q48">
        <v>1.9333333333333333</v>
      </c>
      <c r="R48">
        <v>4.9966378157792457</v>
      </c>
      <c r="S48">
        <v>3.4656508010630218</v>
      </c>
      <c r="T48">
        <v>0</v>
      </c>
      <c r="U48">
        <v>192.46781397792958</v>
      </c>
      <c r="V48">
        <v>0</v>
      </c>
      <c r="W48">
        <v>11.248581158737636</v>
      </c>
      <c r="X48">
        <v>37.471182674100561</v>
      </c>
      <c r="Y48">
        <v>0</v>
      </c>
      <c r="Z48">
        <v>0</v>
      </c>
      <c r="AA48">
        <v>0</v>
      </c>
      <c r="AB48">
        <v>2.3702000000000005</v>
      </c>
      <c r="AC48">
        <v>0</v>
      </c>
      <c r="AD48">
        <v>0</v>
      </c>
      <c r="AE48">
        <v>12.5575788</v>
      </c>
      <c r="AF48">
        <v>0</v>
      </c>
      <c r="AG48">
        <v>0</v>
      </c>
      <c r="AH48">
        <v>15.635099999999996</v>
      </c>
      <c r="AI48">
        <v>0</v>
      </c>
      <c r="AJ48">
        <v>0</v>
      </c>
      <c r="AK48">
        <v>12.891999999999998</v>
      </c>
      <c r="AL48">
        <v>6.1971000000000007</v>
      </c>
      <c r="AM48">
        <v>0</v>
      </c>
      <c r="AN48">
        <v>0</v>
      </c>
      <c r="AO48">
        <v>4.1071800000000005</v>
      </c>
      <c r="AP48">
        <v>3.0907242200604053</v>
      </c>
      <c r="AQ48">
        <v>0</v>
      </c>
      <c r="AR48">
        <v>5.6080000000000005</v>
      </c>
      <c r="AS48">
        <v>2.7335999999999996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527.31478400626474</v>
      </c>
      <c r="DN48">
        <v>18.221079094592916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90.130472497572825</v>
      </c>
      <c r="L49">
        <v>22.232400221161917</v>
      </c>
      <c r="M49">
        <v>0</v>
      </c>
      <c r="N49">
        <v>14.72276645840771</v>
      </c>
      <c r="O49">
        <v>50.380759055546264</v>
      </c>
      <c r="P49">
        <v>51.294782087165139</v>
      </c>
      <c r="Q49">
        <v>1.9333333333333333</v>
      </c>
      <c r="R49">
        <v>4.9966378157792457</v>
      </c>
      <c r="S49">
        <v>3.4656508010630218</v>
      </c>
      <c r="T49">
        <v>0</v>
      </c>
      <c r="U49">
        <v>192.46781397792958</v>
      </c>
      <c r="V49">
        <v>0</v>
      </c>
      <c r="W49">
        <v>10.944941430628901</v>
      </c>
      <c r="X49">
        <v>37.471182674100561</v>
      </c>
      <c r="Y49">
        <v>0</v>
      </c>
      <c r="Z49">
        <v>0</v>
      </c>
      <c r="AA49">
        <v>0</v>
      </c>
      <c r="AB49">
        <v>2.3702000000000005</v>
      </c>
      <c r="AC49">
        <v>0</v>
      </c>
      <c r="AD49">
        <v>0</v>
      </c>
      <c r="AE49">
        <v>12.5575788</v>
      </c>
      <c r="AF49">
        <v>0</v>
      </c>
      <c r="AG49">
        <v>0</v>
      </c>
      <c r="AH49">
        <v>15.635099999999996</v>
      </c>
      <c r="AI49">
        <v>0</v>
      </c>
      <c r="AJ49">
        <v>0</v>
      </c>
      <c r="AK49">
        <v>12.891999999999998</v>
      </c>
      <c r="AL49">
        <v>6.1971000000000007</v>
      </c>
      <c r="AM49">
        <v>0</v>
      </c>
      <c r="AN49">
        <v>0</v>
      </c>
      <c r="AO49">
        <v>4.1071800000000005</v>
      </c>
      <c r="AP49">
        <v>3.0907242200604053</v>
      </c>
      <c r="AQ49">
        <v>0</v>
      </c>
      <c r="AR49">
        <v>5.6080000000000005</v>
      </c>
      <c r="AS49">
        <v>2.7335999999999996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527.02128581476313</v>
      </c>
      <c r="DN49">
        <v>18.210937557985758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90.130472497572825</v>
      </c>
      <c r="L50">
        <v>22.232400221161917</v>
      </c>
      <c r="M50">
        <v>0</v>
      </c>
      <c r="N50">
        <v>14.72276645840771</v>
      </c>
      <c r="O50">
        <v>50.380759055546264</v>
      </c>
      <c r="P50">
        <v>51.294782087165139</v>
      </c>
      <c r="Q50">
        <v>1.9333333333333333</v>
      </c>
      <c r="R50">
        <v>4.9966378157792457</v>
      </c>
      <c r="S50">
        <v>3.4656508010630218</v>
      </c>
      <c r="T50">
        <v>0</v>
      </c>
      <c r="U50">
        <v>192.46781397792958</v>
      </c>
      <c r="V50">
        <v>0</v>
      </c>
      <c r="W50">
        <v>10.944941430628901</v>
      </c>
      <c r="X50">
        <v>37.471182674100561</v>
      </c>
      <c r="Y50">
        <v>0</v>
      </c>
      <c r="Z50">
        <v>0</v>
      </c>
      <c r="AA50">
        <v>0</v>
      </c>
      <c r="AB50">
        <v>2.3702000000000005</v>
      </c>
      <c r="AC50">
        <v>0</v>
      </c>
      <c r="AD50">
        <v>0</v>
      </c>
      <c r="AE50">
        <v>12.5575788</v>
      </c>
      <c r="AF50">
        <v>0</v>
      </c>
      <c r="AG50">
        <v>0</v>
      </c>
      <c r="AH50">
        <v>15.635099999999996</v>
      </c>
      <c r="AI50">
        <v>0</v>
      </c>
      <c r="AJ50">
        <v>0</v>
      </c>
      <c r="AK50">
        <v>12.891999999999998</v>
      </c>
      <c r="AL50">
        <v>6.1971000000000007</v>
      </c>
      <c r="AM50">
        <v>0</v>
      </c>
      <c r="AN50">
        <v>0</v>
      </c>
      <c r="AO50">
        <v>4.1071800000000005</v>
      </c>
      <c r="AP50">
        <v>3.0907242200604053</v>
      </c>
      <c r="AQ50">
        <v>0</v>
      </c>
      <c r="AR50">
        <v>5.6080000000000005</v>
      </c>
      <c r="AS50">
        <v>2.7335999999999996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527.02128581476313</v>
      </c>
      <c r="DN50">
        <v>18.210937557985758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90.05690078621906</v>
      </c>
      <c r="L51">
        <v>22.232400221161917</v>
      </c>
      <c r="M51">
        <v>0</v>
      </c>
      <c r="N51">
        <v>14.72276645840771</v>
      </c>
      <c r="O51">
        <v>50.380759055546264</v>
      </c>
      <c r="P51">
        <v>51.294782087165139</v>
      </c>
      <c r="Q51">
        <v>1.9333333333333333</v>
      </c>
      <c r="R51">
        <v>4.9966378157792457</v>
      </c>
      <c r="S51">
        <v>2.8984709480122319</v>
      </c>
      <c r="T51">
        <v>0</v>
      </c>
      <c r="U51">
        <v>192.46781397792958</v>
      </c>
      <c r="V51">
        <v>0</v>
      </c>
      <c r="W51">
        <v>10.944941430628901</v>
      </c>
      <c r="X51">
        <v>37.471182674100561</v>
      </c>
      <c r="Y51">
        <v>0</v>
      </c>
      <c r="Z51">
        <v>0</v>
      </c>
      <c r="AA51">
        <v>0</v>
      </c>
      <c r="AB51">
        <v>2.3702000000000005</v>
      </c>
      <c r="AC51">
        <v>0</v>
      </c>
      <c r="AD51">
        <v>0</v>
      </c>
      <c r="AE51">
        <v>12.5575788</v>
      </c>
      <c r="AF51">
        <v>0</v>
      </c>
      <c r="AG51">
        <v>0</v>
      </c>
      <c r="AH51">
        <v>15.635099999999996</v>
      </c>
      <c r="AI51">
        <v>0</v>
      </c>
      <c r="AJ51">
        <v>0</v>
      </c>
      <c r="AK51">
        <v>12.891999999999998</v>
      </c>
      <c r="AL51">
        <v>6.1971000000000007</v>
      </c>
      <c r="AM51">
        <v>0</v>
      </c>
      <c r="AN51">
        <v>0</v>
      </c>
      <c r="AO51">
        <v>4.9286159999999999</v>
      </c>
      <c r="AP51">
        <v>3.0907242200604053</v>
      </c>
      <c r="AQ51">
        <v>0</v>
      </c>
      <c r="AR51">
        <v>5.6080000000000005</v>
      </c>
      <c r="AS51">
        <v>2.7335999999999996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527.19593546012641</v>
      </c>
      <c r="DN51">
        <v>18.216972348218022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90.05690078621906</v>
      </c>
      <c r="L52">
        <v>22.232400221161917</v>
      </c>
      <c r="M52">
        <v>0</v>
      </c>
      <c r="N52">
        <v>14.72276645840771</v>
      </c>
      <c r="O52">
        <v>50.380759055546264</v>
      </c>
      <c r="P52">
        <v>51.294782087165139</v>
      </c>
      <c r="Q52">
        <v>1.9333333333333333</v>
      </c>
      <c r="R52">
        <v>4.9966378157792457</v>
      </c>
      <c r="S52">
        <v>2.8984709480122319</v>
      </c>
      <c r="T52">
        <v>0</v>
      </c>
      <c r="U52">
        <v>192.46781397792958</v>
      </c>
      <c r="V52">
        <v>0</v>
      </c>
      <c r="W52">
        <v>10.944941430628901</v>
      </c>
      <c r="X52">
        <v>37.471182674100561</v>
      </c>
      <c r="Y52">
        <v>0</v>
      </c>
      <c r="Z52">
        <v>0</v>
      </c>
      <c r="AA52">
        <v>0</v>
      </c>
      <c r="AB52">
        <v>2.3702000000000005</v>
      </c>
      <c r="AC52">
        <v>0</v>
      </c>
      <c r="AD52">
        <v>0</v>
      </c>
      <c r="AE52">
        <v>12.5575788</v>
      </c>
      <c r="AF52">
        <v>0</v>
      </c>
      <c r="AG52">
        <v>0</v>
      </c>
      <c r="AH52">
        <v>15.635099999999996</v>
      </c>
      <c r="AI52">
        <v>0</v>
      </c>
      <c r="AJ52">
        <v>0</v>
      </c>
      <c r="AK52">
        <v>12.891999999999998</v>
      </c>
      <c r="AL52">
        <v>6.1971000000000007</v>
      </c>
      <c r="AM52">
        <v>0</v>
      </c>
      <c r="AN52">
        <v>0</v>
      </c>
      <c r="AO52">
        <v>4.9286159999999999</v>
      </c>
      <c r="AP52">
        <v>3.0907242200604053</v>
      </c>
      <c r="AQ52">
        <v>0</v>
      </c>
      <c r="AR52">
        <v>5.6080000000000005</v>
      </c>
      <c r="AS52">
        <v>2.7335999999999996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527.19593546012641</v>
      </c>
      <c r="DN52">
        <v>18.216972348218022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80.63338906950554</v>
      </c>
      <c r="L53">
        <v>22.232400221161917</v>
      </c>
      <c r="M53">
        <v>0</v>
      </c>
      <c r="N53">
        <v>14.72276645840771</v>
      </c>
      <c r="O53">
        <v>50.380759055546264</v>
      </c>
      <c r="P53">
        <v>51.294782087165139</v>
      </c>
      <c r="Q53">
        <v>1.9333333333333333</v>
      </c>
      <c r="R53">
        <v>4.9966378157792457</v>
      </c>
      <c r="S53">
        <v>2.8984709480122319</v>
      </c>
      <c r="T53">
        <v>0</v>
      </c>
      <c r="U53">
        <v>192.46781397792958</v>
      </c>
      <c r="V53">
        <v>0</v>
      </c>
      <c r="W53">
        <v>10.944941430628901</v>
      </c>
      <c r="X53">
        <v>37.471182674100561</v>
      </c>
      <c r="Y53">
        <v>0</v>
      </c>
      <c r="Z53">
        <v>0</v>
      </c>
      <c r="AA53">
        <v>0</v>
      </c>
      <c r="AB53">
        <v>2.3702000000000005</v>
      </c>
      <c r="AC53">
        <v>0</v>
      </c>
      <c r="AD53">
        <v>0</v>
      </c>
      <c r="AE53">
        <v>12.5575788</v>
      </c>
      <c r="AF53">
        <v>0</v>
      </c>
      <c r="AG53">
        <v>0</v>
      </c>
      <c r="AH53">
        <v>15.635099999999996</v>
      </c>
      <c r="AI53">
        <v>0</v>
      </c>
      <c r="AJ53">
        <v>0</v>
      </c>
      <c r="AK53">
        <v>12.891999999999998</v>
      </c>
      <c r="AL53">
        <v>6.1971000000000007</v>
      </c>
      <c r="AM53">
        <v>0</v>
      </c>
      <c r="AN53">
        <v>0</v>
      </c>
      <c r="AO53">
        <v>4.9286159999999999</v>
      </c>
      <c r="AP53">
        <v>3.0907242200604053</v>
      </c>
      <c r="AQ53">
        <v>0</v>
      </c>
      <c r="AR53">
        <v>5.6080000000000005</v>
      </c>
      <c r="AS53">
        <v>3.4170000000000003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518.74774326208467</v>
      </c>
      <c r="DN53">
        <v>17.925052829546331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80.63338906950554</v>
      </c>
      <c r="L54">
        <v>22.232772553785793</v>
      </c>
      <c r="M54">
        <v>0</v>
      </c>
      <c r="N54">
        <v>14.72276645840771</v>
      </c>
      <c r="O54">
        <v>50.380759055546264</v>
      </c>
      <c r="P54">
        <v>51.294782087165139</v>
      </c>
      <c r="Q54">
        <v>1.9333333333333333</v>
      </c>
      <c r="R54">
        <v>4.9966378157792457</v>
      </c>
      <c r="S54">
        <v>2.8984709480122319</v>
      </c>
      <c r="T54">
        <v>0</v>
      </c>
      <c r="U54">
        <v>192.46781397792958</v>
      </c>
      <c r="V54">
        <v>0</v>
      </c>
      <c r="W54">
        <v>10.944941430628901</v>
      </c>
      <c r="X54">
        <v>37.471182674100561</v>
      </c>
      <c r="Y54">
        <v>0</v>
      </c>
      <c r="Z54">
        <v>0</v>
      </c>
      <c r="AA54">
        <v>0</v>
      </c>
      <c r="AB54">
        <v>2.3702000000000005</v>
      </c>
      <c r="AC54">
        <v>0</v>
      </c>
      <c r="AD54">
        <v>0</v>
      </c>
      <c r="AE54">
        <v>12.5575788</v>
      </c>
      <c r="AF54">
        <v>0</v>
      </c>
      <c r="AG54">
        <v>0</v>
      </c>
      <c r="AH54">
        <v>15.635099999999996</v>
      </c>
      <c r="AI54">
        <v>0</v>
      </c>
      <c r="AJ54">
        <v>0</v>
      </c>
      <c r="AK54">
        <v>12.891999999999998</v>
      </c>
      <c r="AL54">
        <v>6.1971000000000007</v>
      </c>
      <c r="AM54">
        <v>0</v>
      </c>
      <c r="AN54">
        <v>0</v>
      </c>
      <c r="AO54">
        <v>4.9286159999999999</v>
      </c>
      <c r="AP54">
        <v>3.0907242200604053</v>
      </c>
      <c r="AQ54">
        <v>0</v>
      </c>
      <c r="AR54">
        <v>5.6080000000000005</v>
      </c>
      <c r="AS54">
        <v>3.4170000000000003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518.74810315879881</v>
      </c>
      <c r="DN54">
        <v>17.925065265455963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80.178218232967922</v>
      </c>
      <c r="L55">
        <v>22.232528073711489</v>
      </c>
      <c r="M55">
        <v>0</v>
      </c>
      <c r="N55">
        <v>14.72276645840771</v>
      </c>
      <c r="O55">
        <v>50.380759055546264</v>
      </c>
      <c r="P55">
        <v>51.294782087165139</v>
      </c>
      <c r="Q55">
        <v>1.9968527715231787</v>
      </c>
      <c r="R55">
        <v>4.9966378157792457</v>
      </c>
      <c r="S55">
        <v>2.8952879581151834</v>
      </c>
      <c r="T55">
        <v>0</v>
      </c>
      <c r="U55">
        <v>192.46781397792958</v>
      </c>
      <c r="V55">
        <v>0</v>
      </c>
      <c r="W55">
        <v>10.944941430628901</v>
      </c>
      <c r="X55">
        <v>37.471182674100561</v>
      </c>
      <c r="Y55">
        <v>0</v>
      </c>
      <c r="Z55">
        <v>0</v>
      </c>
      <c r="AA55">
        <v>0</v>
      </c>
      <c r="AB55">
        <v>2.3702000000000005</v>
      </c>
      <c r="AC55">
        <v>0</v>
      </c>
      <c r="AD55">
        <v>0</v>
      </c>
      <c r="AE55">
        <v>12.5575788</v>
      </c>
      <c r="AF55">
        <v>0</v>
      </c>
      <c r="AG55">
        <v>0</v>
      </c>
      <c r="AH55">
        <v>15.635099999999996</v>
      </c>
      <c r="AI55">
        <v>0</v>
      </c>
      <c r="AJ55">
        <v>0</v>
      </c>
      <c r="AK55">
        <v>12.891999999999998</v>
      </c>
      <c r="AL55">
        <v>6.1971000000000007</v>
      </c>
      <c r="AM55">
        <v>0</v>
      </c>
      <c r="AN55">
        <v>0</v>
      </c>
      <c r="AO55">
        <v>4.9286159999999999</v>
      </c>
      <c r="AP55">
        <v>3.0907242200604053</v>
      </c>
      <c r="AQ55">
        <v>0</v>
      </c>
      <c r="AR55">
        <v>5.6080000000000005</v>
      </c>
      <c r="AS55">
        <v>3.4170000000000003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518.36621987084709</v>
      </c>
      <c r="DN55">
        <v>17.911869685088604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80.178218232967922</v>
      </c>
      <c r="L56">
        <v>22.232528073711489</v>
      </c>
      <c r="M56">
        <v>0</v>
      </c>
      <c r="N56">
        <v>14.72276645840771</v>
      </c>
      <c r="O56">
        <v>50.380759055546264</v>
      </c>
      <c r="P56">
        <v>51.294782087165139</v>
      </c>
      <c r="Q56">
        <v>1.9249214659685863</v>
      </c>
      <c r="R56">
        <v>4.9966378157792457</v>
      </c>
      <c r="S56">
        <v>2.8952879581151834</v>
      </c>
      <c r="T56">
        <v>0</v>
      </c>
      <c r="U56">
        <v>192.46781397792958</v>
      </c>
      <c r="V56">
        <v>0</v>
      </c>
      <c r="W56">
        <v>10.944941430628901</v>
      </c>
      <c r="X56">
        <v>37.471182674100561</v>
      </c>
      <c r="Y56">
        <v>0</v>
      </c>
      <c r="Z56">
        <v>0</v>
      </c>
      <c r="AA56">
        <v>0</v>
      </c>
      <c r="AB56">
        <v>2.3702000000000005</v>
      </c>
      <c r="AC56">
        <v>0</v>
      </c>
      <c r="AD56">
        <v>0</v>
      </c>
      <c r="AE56">
        <v>12.5575788</v>
      </c>
      <c r="AF56">
        <v>0</v>
      </c>
      <c r="AG56">
        <v>0</v>
      </c>
      <c r="AH56">
        <v>15.635099999999996</v>
      </c>
      <c r="AI56">
        <v>0</v>
      </c>
      <c r="AJ56">
        <v>0</v>
      </c>
      <c r="AK56">
        <v>12.891999999999998</v>
      </c>
      <c r="AL56">
        <v>6.1971000000000007</v>
      </c>
      <c r="AM56">
        <v>0</v>
      </c>
      <c r="AN56">
        <v>0</v>
      </c>
      <c r="AO56">
        <v>4.9286159999999999</v>
      </c>
      <c r="AP56">
        <v>3.0907242200604053</v>
      </c>
      <c r="AQ56">
        <v>0</v>
      </c>
      <c r="AR56">
        <v>5.6080000000000005</v>
      </c>
      <c r="AS56">
        <v>3.4170000000000003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518.29669110885902</v>
      </c>
      <c r="DN56">
        <v>17.909467141522157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80.178218232967922</v>
      </c>
      <c r="L57">
        <v>22.232422694207234</v>
      </c>
      <c r="M57">
        <v>0</v>
      </c>
      <c r="N57">
        <v>14.72276645840771</v>
      </c>
      <c r="O57">
        <v>50.380759055546264</v>
      </c>
      <c r="P57">
        <v>51.294782087165139</v>
      </c>
      <c r="Q57">
        <v>1.9249214659685863</v>
      </c>
      <c r="R57">
        <v>4.9966378157792457</v>
      </c>
      <c r="S57">
        <v>2.8952879581151834</v>
      </c>
      <c r="T57">
        <v>0</v>
      </c>
      <c r="U57">
        <v>192.46781397792958</v>
      </c>
      <c r="V57">
        <v>0</v>
      </c>
      <c r="W57">
        <v>10.944941430628901</v>
      </c>
      <c r="X57">
        <v>37.471182674100561</v>
      </c>
      <c r="Y57">
        <v>0</v>
      </c>
      <c r="Z57">
        <v>0</v>
      </c>
      <c r="AA57">
        <v>0</v>
      </c>
      <c r="AB57">
        <v>2.3702000000000005</v>
      </c>
      <c r="AC57">
        <v>0</v>
      </c>
      <c r="AD57">
        <v>0</v>
      </c>
      <c r="AE57">
        <v>12.5575788</v>
      </c>
      <c r="AF57">
        <v>0</v>
      </c>
      <c r="AG57">
        <v>0</v>
      </c>
      <c r="AH57">
        <v>15.635099999999996</v>
      </c>
      <c r="AI57">
        <v>0</v>
      </c>
      <c r="AJ57">
        <v>0</v>
      </c>
      <c r="AK57">
        <v>12.891999999999998</v>
      </c>
      <c r="AL57">
        <v>6.1971000000000007</v>
      </c>
      <c r="AM57">
        <v>0</v>
      </c>
      <c r="AN57">
        <v>0</v>
      </c>
      <c r="AO57">
        <v>4.9286159999999999</v>
      </c>
      <c r="AP57">
        <v>3.0907242200604053</v>
      </c>
      <c r="AQ57">
        <v>0</v>
      </c>
      <c r="AR57">
        <v>5.6080000000000005</v>
      </c>
      <c r="AS57">
        <v>3.4170000000000003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518.29658924903015</v>
      </c>
      <c r="DN57">
        <v>17.909463621846712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80.178218232967922</v>
      </c>
      <c r="L58">
        <v>22.232725043708157</v>
      </c>
      <c r="M58">
        <v>0</v>
      </c>
      <c r="N58">
        <v>14.72276645840771</v>
      </c>
      <c r="O58">
        <v>50.380759055546264</v>
      </c>
      <c r="P58">
        <v>51.294782087165139</v>
      </c>
      <c r="Q58">
        <v>1.9249214659685863</v>
      </c>
      <c r="R58">
        <v>4.9966378157792457</v>
      </c>
      <c r="S58">
        <v>2.8952879581151834</v>
      </c>
      <c r="T58">
        <v>0</v>
      </c>
      <c r="U58">
        <v>192.46781397792958</v>
      </c>
      <c r="V58">
        <v>0</v>
      </c>
      <c r="W58">
        <v>10.944941430628901</v>
      </c>
      <c r="X58">
        <v>37.471182674100561</v>
      </c>
      <c r="Y58">
        <v>0</v>
      </c>
      <c r="Z58">
        <v>0</v>
      </c>
      <c r="AA58">
        <v>0</v>
      </c>
      <c r="AB58">
        <v>2.3702000000000005</v>
      </c>
      <c r="AC58">
        <v>0</v>
      </c>
      <c r="AD58">
        <v>0</v>
      </c>
      <c r="AE58">
        <v>12.5575788</v>
      </c>
      <c r="AF58">
        <v>0</v>
      </c>
      <c r="AG58">
        <v>0</v>
      </c>
      <c r="AH58">
        <v>15.635099999999996</v>
      </c>
      <c r="AI58">
        <v>0</v>
      </c>
      <c r="AJ58">
        <v>0</v>
      </c>
      <c r="AK58">
        <v>12.891999999999998</v>
      </c>
      <c r="AL58">
        <v>6.1971000000000007</v>
      </c>
      <c r="AM58">
        <v>0</v>
      </c>
      <c r="AN58">
        <v>0</v>
      </c>
      <c r="AO58">
        <v>4.9286159999999999</v>
      </c>
      <c r="AP58">
        <v>3.0907242200604053</v>
      </c>
      <c r="AQ58">
        <v>0</v>
      </c>
      <c r="AR58">
        <v>5.6080000000000005</v>
      </c>
      <c r="AS58">
        <v>3.4170000000000003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518.29688150005768</v>
      </c>
      <c r="DN58">
        <v>17.909473720320044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80.736916107583738</v>
      </c>
      <c r="L59">
        <v>22.232474316598175</v>
      </c>
      <c r="M59">
        <v>0</v>
      </c>
      <c r="N59">
        <v>14.72276645840771</v>
      </c>
      <c r="O59">
        <v>50.380759055546264</v>
      </c>
      <c r="P59">
        <v>51.294782087165139</v>
      </c>
      <c r="Q59">
        <v>1.9249214659685863</v>
      </c>
      <c r="R59">
        <v>4.9954558034453536</v>
      </c>
      <c r="S59">
        <v>2.8952879581151834</v>
      </c>
      <c r="T59">
        <v>0</v>
      </c>
      <c r="U59">
        <v>192.46781397792958</v>
      </c>
      <c r="V59">
        <v>0</v>
      </c>
      <c r="W59">
        <v>10.92511322132944</v>
      </c>
      <c r="X59">
        <v>37.471182674100561</v>
      </c>
      <c r="Y59">
        <v>0</v>
      </c>
      <c r="Z59">
        <v>0.83820000000000006</v>
      </c>
      <c r="AA59">
        <v>0</v>
      </c>
      <c r="AB59">
        <v>2.3702000000000005</v>
      </c>
      <c r="AC59">
        <v>0</v>
      </c>
      <c r="AD59">
        <v>0</v>
      </c>
      <c r="AE59">
        <v>12.5575788</v>
      </c>
      <c r="AF59">
        <v>0</v>
      </c>
      <c r="AG59">
        <v>0</v>
      </c>
      <c r="AH59">
        <v>15.635099999999996</v>
      </c>
      <c r="AI59">
        <v>0</v>
      </c>
      <c r="AJ59">
        <v>0</v>
      </c>
      <c r="AK59">
        <v>12.891999999999998</v>
      </c>
      <c r="AL59">
        <v>6.1971000000000007</v>
      </c>
      <c r="AM59">
        <v>0</v>
      </c>
      <c r="AN59">
        <v>0</v>
      </c>
      <c r="AO59">
        <v>4.9286159999999999</v>
      </c>
      <c r="AP59">
        <v>3.0907242200604053</v>
      </c>
      <c r="AQ59">
        <v>0</v>
      </c>
      <c r="AR59">
        <v>3.9256000000000011</v>
      </c>
      <c r="AS59">
        <v>3.4170000000000003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518.00036446259389</v>
      </c>
      <c r="DN59">
        <v>17.899227683656381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103.99985808230126</v>
      </c>
      <c r="L60">
        <v>22.232403388822828</v>
      </c>
      <c r="M60">
        <v>0</v>
      </c>
      <c r="N60">
        <v>14.72276645840771</v>
      </c>
      <c r="O60">
        <v>50.380759055546264</v>
      </c>
      <c r="P60">
        <v>51.294782087165139</v>
      </c>
      <c r="Q60">
        <v>1.9249214659685863</v>
      </c>
      <c r="R60">
        <v>4.9954558034453536</v>
      </c>
      <c r="S60">
        <v>2.8952879581151834</v>
      </c>
      <c r="T60">
        <v>0</v>
      </c>
      <c r="U60">
        <v>192.46781397792958</v>
      </c>
      <c r="V60">
        <v>5.2652544910179637</v>
      </c>
      <c r="W60">
        <v>10.92511322132944</v>
      </c>
      <c r="X60">
        <v>37.471182674100561</v>
      </c>
      <c r="Y60">
        <v>0</v>
      </c>
      <c r="Z60">
        <v>1.6562832000000003</v>
      </c>
      <c r="AA60">
        <v>0</v>
      </c>
      <c r="AB60">
        <v>2.3702000000000005</v>
      </c>
      <c r="AC60">
        <v>0</v>
      </c>
      <c r="AD60">
        <v>0</v>
      </c>
      <c r="AE60">
        <v>12.5575788</v>
      </c>
      <c r="AF60">
        <v>0</v>
      </c>
      <c r="AG60">
        <v>0</v>
      </c>
      <c r="AH60">
        <v>15.635099999999996</v>
      </c>
      <c r="AI60">
        <v>0</v>
      </c>
      <c r="AJ60">
        <v>0</v>
      </c>
      <c r="AK60">
        <v>12.891999999999998</v>
      </c>
      <c r="AL60">
        <v>6.1971000000000007</v>
      </c>
      <c r="AM60">
        <v>0</v>
      </c>
      <c r="AN60">
        <v>0</v>
      </c>
      <c r="AO60">
        <v>4.9286159999999999</v>
      </c>
      <c r="AP60">
        <v>3.0907242200604053</v>
      </c>
      <c r="AQ60">
        <v>0</v>
      </c>
      <c r="AR60">
        <v>3.9256000000000011</v>
      </c>
      <c r="AS60">
        <v>3.4170000000000003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546.36640987983606</v>
      </c>
      <c r="DN60">
        <v>18.87939100437438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104.0007276664563</v>
      </c>
      <c r="L61">
        <v>22.232474999498987</v>
      </c>
      <c r="M61">
        <v>0</v>
      </c>
      <c r="N61">
        <v>14.72276645840771</v>
      </c>
      <c r="O61">
        <v>50.380759055546264</v>
      </c>
      <c r="P61">
        <v>51.294782087165139</v>
      </c>
      <c r="Q61">
        <v>1.9249214659685863</v>
      </c>
      <c r="R61">
        <v>10.768202562225476</v>
      </c>
      <c r="S61">
        <v>2.8952879581151834</v>
      </c>
      <c r="T61">
        <v>0</v>
      </c>
      <c r="U61">
        <v>192.46781397792958</v>
      </c>
      <c r="V61">
        <v>5.2652544910179637</v>
      </c>
      <c r="W61">
        <v>10.92511322132944</v>
      </c>
      <c r="X61">
        <v>37.471182674100561</v>
      </c>
      <c r="Y61">
        <v>0</v>
      </c>
      <c r="Z61">
        <v>1.6562832000000003</v>
      </c>
      <c r="AA61">
        <v>0</v>
      </c>
      <c r="AB61">
        <v>2.3702000000000005</v>
      </c>
      <c r="AC61">
        <v>0</v>
      </c>
      <c r="AD61">
        <v>0</v>
      </c>
      <c r="AE61">
        <v>12.5575788</v>
      </c>
      <c r="AF61">
        <v>0</v>
      </c>
      <c r="AG61">
        <v>0</v>
      </c>
      <c r="AH61">
        <v>15.635099999999996</v>
      </c>
      <c r="AI61">
        <v>0</v>
      </c>
      <c r="AJ61">
        <v>0</v>
      </c>
      <c r="AK61">
        <v>12.891999999999998</v>
      </c>
      <c r="AL61">
        <v>13.279500000000001</v>
      </c>
      <c r="AM61">
        <v>0</v>
      </c>
      <c r="AN61">
        <v>0</v>
      </c>
      <c r="AO61">
        <v>4.9286159999999999</v>
      </c>
      <c r="AP61">
        <v>3.0907242200604053</v>
      </c>
      <c r="AQ61">
        <v>0</v>
      </c>
      <c r="AR61">
        <v>3.9256000000000011</v>
      </c>
      <c r="AS61">
        <v>3.4170000000000003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558.79310460479292</v>
      </c>
      <c r="DN61">
        <v>19.308784233028909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104.0007276664563</v>
      </c>
      <c r="L62">
        <v>22.232555734622615</v>
      </c>
      <c r="M62">
        <v>0</v>
      </c>
      <c r="N62">
        <v>14.72276645840771</v>
      </c>
      <c r="O62">
        <v>50.380759055546264</v>
      </c>
      <c r="P62">
        <v>51.294782087165139</v>
      </c>
      <c r="Q62">
        <v>1.9249214659685863</v>
      </c>
      <c r="R62">
        <v>10.768202562225476</v>
      </c>
      <c r="S62">
        <v>2.8952879581151834</v>
      </c>
      <c r="T62">
        <v>0</v>
      </c>
      <c r="U62">
        <v>192.46781397792958</v>
      </c>
      <c r="V62">
        <v>5.2652544910179637</v>
      </c>
      <c r="W62">
        <v>10.92511322132944</v>
      </c>
      <c r="X62">
        <v>37.471182674100561</v>
      </c>
      <c r="Y62">
        <v>0</v>
      </c>
      <c r="Z62">
        <v>1.6562832000000003</v>
      </c>
      <c r="AA62">
        <v>0</v>
      </c>
      <c r="AB62">
        <v>2.3702000000000005</v>
      </c>
      <c r="AC62">
        <v>0</v>
      </c>
      <c r="AD62">
        <v>0</v>
      </c>
      <c r="AE62">
        <v>12.5575788</v>
      </c>
      <c r="AF62">
        <v>0</v>
      </c>
      <c r="AG62">
        <v>0</v>
      </c>
      <c r="AH62">
        <v>15.635099999999996</v>
      </c>
      <c r="AI62">
        <v>0</v>
      </c>
      <c r="AJ62">
        <v>0</v>
      </c>
      <c r="AK62">
        <v>12.891999999999998</v>
      </c>
      <c r="AL62">
        <v>21.837400000000002</v>
      </c>
      <c r="AM62">
        <v>0</v>
      </c>
      <c r="AN62">
        <v>0</v>
      </c>
      <c r="AO62">
        <v>4.9286159999999999</v>
      </c>
      <c r="AP62">
        <v>3.0907242200604053</v>
      </c>
      <c r="AQ62">
        <v>0</v>
      </c>
      <c r="AR62">
        <v>3.9256000000000011</v>
      </c>
      <c r="AS62">
        <v>3.4170000000000003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567.06524883415511</v>
      </c>
      <c r="DN62">
        <v>19.594620738790304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104.00091786915213</v>
      </c>
      <c r="L63">
        <v>22.232514559844692</v>
      </c>
      <c r="M63">
        <v>0</v>
      </c>
      <c r="N63">
        <v>14.72276645840771</v>
      </c>
      <c r="O63">
        <v>50.380759055546264</v>
      </c>
      <c r="P63">
        <v>51.294782087165139</v>
      </c>
      <c r="Q63">
        <v>1.9249214659685863</v>
      </c>
      <c r="R63">
        <v>10.768202562225476</v>
      </c>
      <c r="S63">
        <v>2.8952879581151834</v>
      </c>
      <c r="T63">
        <v>0</v>
      </c>
      <c r="U63">
        <v>192.46781397792958</v>
      </c>
      <c r="V63">
        <v>5.2652544910179637</v>
      </c>
      <c r="W63">
        <v>10.88373021670319</v>
      </c>
      <c r="X63">
        <v>37.471182674100561</v>
      </c>
      <c r="Y63">
        <v>0</v>
      </c>
      <c r="Z63">
        <v>1.6562832000000003</v>
      </c>
      <c r="AA63">
        <v>0</v>
      </c>
      <c r="AB63">
        <v>2.3702000000000005</v>
      </c>
      <c r="AC63">
        <v>0</v>
      </c>
      <c r="AD63">
        <v>0</v>
      </c>
      <c r="AE63">
        <v>12.5575788</v>
      </c>
      <c r="AF63">
        <v>0</v>
      </c>
      <c r="AG63">
        <v>0</v>
      </c>
      <c r="AH63">
        <v>15.635099999999996</v>
      </c>
      <c r="AI63">
        <v>0</v>
      </c>
      <c r="AJ63">
        <v>0</v>
      </c>
      <c r="AK63">
        <v>12.891999999999998</v>
      </c>
      <c r="AL63">
        <v>21.837400000000002</v>
      </c>
      <c r="AM63">
        <v>0</v>
      </c>
      <c r="AN63">
        <v>0</v>
      </c>
      <c r="AO63">
        <v>4.9286159999999999</v>
      </c>
      <c r="AP63">
        <v>3.0907242200604053</v>
      </c>
      <c r="AQ63">
        <v>0</v>
      </c>
      <c r="AR63">
        <v>3.9256000000000011</v>
      </c>
      <c r="AS63">
        <v>3.4170000000000003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567.02539206252288</v>
      </c>
      <c r="DN63">
        <v>19.593243533714137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104.00235597985734</v>
      </c>
      <c r="L64">
        <v>22.232514559844692</v>
      </c>
      <c r="M64">
        <v>0</v>
      </c>
      <c r="N64">
        <v>14.72276645840771</v>
      </c>
      <c r="O64">
        <v>50.380759055546264</v>
      </c>
      <c r="P64">
        <v>51.294782087165139</v>
      </c>
      <c r="Q64">
        <v>1.9249214659685863</v>
      </c>
      <c r="R64">
        <v>10.768202562225476</v>
      </c>
      <c r="S64">
        <v>2.8952879581151834</v>
      </c>
      <c r="T64">
        <v>0</v>
      </c>
      <c r="U64">
        <v>192.46781397792958</v>
      </c>
      <c r="V64">
        <v>5.2652544910179637</v>
      </c>
      <c r="W64">
        <v>10.88373021670319</v>
      </c>
      <c r="X64">
        <v>37.471182674100561</v>
      </c>
      <c r="Y64">
        <v>0</v>
      </c>
      <c r="Z64">
        <v>1.6562832000000003</v>
      </c>
      <c r="AA64">
        <v>0</v>
      </c>
      <c r="AB64">
        <v>2.3702000000000005</v>
      </c>
      <c r="AC64">
        <v>0</v>
      </c>
      <c r="AD64">
        <v>0</v>
      </c>
      <c r="AE64">
        <v>12.5575788</v>
      </c>
      <c r="AF64">
        <v>0</v>
      </c>
      <c r="AG64">
        <v>0</v>
      </c>
      <c r="AH64">
        <v>15.635099999999996</v>
      </c>
      <c r="AI64">
        <v>0</v>
      </c>
      <c r="AJ64">
        <v>0</v>
      </c>
      <c r="AK64">
        <v>12.891999999999998</v>
      </c>
      <c r="AL64">
        <v>21.837400000000002</v>
      </c>
      <c r="AM64">
        <v>0</v>
      </c>
      <c r="AN64">
        <v>0</v>
      </c>
      <c r="AO64">
        <v>4.9286159999999999</v>
      </c>
      <c r="AP64">
        <v>3.0907242200604053</v>
      </c>
      <c r="AQ64">
        <v>0</v>
      </c>
      <c r="AR64">
        <v>3.9256000000000011</v>
      </c>
      <c r="AS64">
        <v>3.4170000000000003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567.02678213907211</v>
      </c>
      <c r="DN64">
        <v>19.593291567870203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165.02843814995018</v>
      </c>
      <c r="L65">
        <v>65.228482502768529</v>
      </c>
      <c r="M65">
        <v>0</v>
      </c>
      <c r="N65">
        <v>14.72276645840771</v>
      </c>
      <c r="O65">
        <v>50.380759055546264</v>
      </c>
      <c r="P65">
        <v>51.294782087165139</v>
      </c>
      <c r="Q65">
        <v>5.0821579247434441</v>
      </c>
      <c r="R65">
        <v>10.768202562225476</v>
      </c>
      <c r="S65">
        <v>6.2409944751381223</v>
      </c>
      <c r="T65">
        <v>0</v>
      </c>
      <c r="U65">
        <v>192.46781397792958</v>
      </c>
      <c r="V65">
        <v>5.2652544910179637</v>
      </c>
      <c r="W65">
        <v>10.88373021670319</v>
      </c>
      <c r="X65">
        <v>37.471182674100561</v>
      </c>
      <c r="Y65">
        <v>0</v>
      </c>
      <c r="Z65">
        <v>1.6562832000000003</v>
      </c>
      <c r="AA65">
        <v>0</v>
      </c>
      <c r="AB65">
        <v>2.3702000000000005</v>
      </c>
      <c r="AC65">
        <v>0</v>
      </c>
      <c r="AD65">
        <v>0</v>
      </c>
      <c r="AE65">
        <v>12.5575788</v>
      </c>
      <c r="AF65">
        <v>0</v>
      </c>
      <c r="AG65">
        <v>0</v>
      </c>
      <c r="AH65">
        <v>15.635099999999996</v>
      </c>
      <c r="AI65">
        <v>0</v>
      </c>
      <c r="AJ65">
        <v>0</v>
      </c>
      <c r="AK65">
        <v>12.891999999999998</v>
      </c>
      <c r="AL65">
        <v>21.837400000000002</v>
      </c>
      <c r="AM65">
        <v>0</v>
      </c>
      <c r="AN65">
        <v>0</v>
      </c>
      <c r="AO65">
        <v>4.4805600000000005</v>
      </c>
      <c r="AP65">
        <v>3.0907242200604053</v>
      </c>
      <c r="AQ65">
        <v>0</v>
      </c>
      <c r="AR65">
        <v>3.9256000000000011</v>
      </c>
      <c r="AS65">
        <v>5.4672000000000001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675.40887327340511</v>
      </c>
      <c r="DN65">
        <v>23.33833752235142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165.02896589442815</v>
      </c>
      <c r="L66">
        <v>65.228482502768529</v>
      </c>
      <c r="M66">
        <v>0</v>
      </c>
      <c r="N66">
        <v>14.72276645840771</v>
      </c>
      <c r="O66">
        <v>50.380759055546264</v>
      </c>
      <c r="P66">
        <v>51.294782087165139</v>
      </c>
      <c r="Q66">
        <v>5.0821579247434441</v>
      </c>
      <c r="R66">
        <v>10.768202562225476</v>
      </c>
      <c r="S66">
        <v>6.2409944751381223</v>
      </c>
      <c r="T66">
        <v>0</v>
      </c>
      <c r="U66">
        <v>192.46781397792958</v>
      </c>
      <c r="V66">
        <v>5.2652544910179637</v>
      </c>
      <c r="W66">
        <v>10.88373021670319</v>
      </c>
      <c r="X66">
        <v>37.471182674100561</v>
      </c>
      <c r="Y66">
        <v>0</v>
      </c>
      <c r="Z66">
        <v>1.6562832000000003</v>
      </c>
      <c r="AA66">
        <v>0</v>
      </c>
      <c r="AB66">
        <v>2.3702000000000005</v>
      </c>
      <c r="AC66">
        <v>0</v>
      </c>
      <c r="AD66">
        <v>0</v>
      </c>
      <c r="AE66">
        <v>12.5575788</v>
      </c>
      <c r="AF66">
        <v>0</v>
      </c>
      <c r="AG66">
        <v>0</v>
      </c>
      <c r="AH66">
        <v>15.635099999999996</v>
      </c>
      <c r="AI66">
        <v>0</v>
      </c>
      <c r="AJ66">
        <v>0</v>
      </c>
      <c r="AK66">
        <v>12.891999999999998</v>
      </c>
      <c r="AL66">
        <v>13.279500000000001</v>
      </c>
      <c r="AM66">
        <v>0</v>
      </c>
      <c r="AN66">
        <v>0</v>
      </c>
      <c r="AO66">
        <v>4.4805600000000005</v>
      </c>
      <c r="AP66">
        <v>3.0907242200604053</v>
      </c>
      <c r="AQ66">
        <v>0</v>
      </c>
      <c r="AR66">
        <v>3.9256000000000011</v>
      </c>
      <c r="AS66">
        <v>5.4672000000000001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667.13731719771988</v>
      </c>
      <c r="DN66">
        <v>23.052521342514527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165.03030122205868</v>
      </c>
      <c r="L67">
        <v>65.228482502768529</v>
      </c>
      <c r="M67">
        <v>0</v>
      </c>
      <c r="N67">
        <v>14.72276645840771</v>
      </c>
      <c r="O67">
        <v>50.380759055546264</v>
      </c>
      <c r="P67">
        <v>51.294782087165139</v>
      </c>
      <c r="Q67">
        <v>5.0821579247434441</v>
      </c>
      <c r="R67">
        <v>10.768202562225476</v>
      </c>
      <c r="S67">
        <v>6.2409944751381223</v>
      </c>
      <c r="T67">
        <v>0</v>
      </c>
      <c r="U67">
        <v>192.46781397792958</v>
      </c>
      <c r="V67">
        <v>5.2652544910179637</v>
      </c>
      <c r="W67">
        <v>10.88373021670319</v>
      </c>
      <c r="X67">
        <v>37.471182674100561</v>
      </c>
      <c r="Y67">
        <v>0</v>
      </c>
      <c r="Z67">
        <v>0</v>
      </c>
      <c r="AA67">
        <v>0</v>
      </c>
      <c r="AB67">
        <v>2.3702000000000005</v>
      </c>
      <c r="AC67">
        <v>0</v>
      </c>
      <c r="AD67">
        <v>0</v>
      </c>
      <c r="AE67">
        <v>12.5575788</v>
      </c>
      <c r="AF67">
        <v>0</v>
      </c>
      <c r="AG67">
        <v>0</v>
      </c>
      <c r="AH67">
        <v>15.635099999999996</v>
      </c>
      <c r="AI67">
        <v>0</v>
      </c>
      <c r="AJ67">
        <v>0</v>
      </c>
      <c r="AK67">
        <v>12.891999999999998</v>
      </c>
      <c r="AL67">
        <v>6.1971000000000007</v>
      </c>
      <c r="AM67">
        <v>0</v>
      </c>
      <c r="AN67">
        <v>0</v>
      </c>
      <c r="AO67">
        <v>4.4805600000000005</v>
      </c>
      <c r="AP67">
        <v>3.0907242200604053</v>
      </c>
      <c r="AQ67">
        <v>0</v>
      </c>
      <c r="AR67">
        <v>12.337599999999998</v>
      </c>
      <c r="AS67">
        <v>5.4672000000000001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666.82283596190723</v>
      </c>
      <c r="DN67">
        <v>23.041654705957615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165.03030122205868</v>
      </c>
      <c r="L68">
        <v>65.229140988250265</v>
      </c>
      <c r="M68">
        <v>0</v>
      </c>
      <c r="N68">
        <v>14.72276645840771</v>
      </c>
      <c r="O68">
        <v>50.380759055546264</v>
      </c>
      <c r="P68">
        <v>51.294782087165139</v>
      </c>
      <c r="Q68">
        <v>5.0821579247434441</v>
      </c>
      <c r="R68">
        <v>10.768202562225476</v>
      </c>
      <c r="S68">
        <v>6.2409944751381223</v>
      </c>
      <c r="T68">
        <v>0</v>
      </c>
      <c r="U68">
        <v>192.46781397792958</v>
      </c>
      <c r="V68">
        <v>5.2652544910179637</v>
      </c>
      <c r="W68">
        <v>10.88373021670319</v>
      </c>
      <c r="X68">
        <v>37.471182674100561</v>
      </c>
      <c r="Y68">
        <v>0</v>
      </c>
      <c r="Z68">
        <v>0</v>
      </c>
      <c r="AA68">
        <v>0</v>
      </c>
      <c r="AB68">
        <v>2.3702000000000005</v>
      </c>
      <c r="AC68">
        <v>0</v>
      </c>
      <c r="AD68">
        <v>0</v>
      </c>
      <c r="AE68">
        <v>12.5575788</v>
      </c>
      <c r="AF68">
        <v>0</v>
      </c>
      <c r="AG68">
        <v>0</v>
      </c>
      <c r="AH68">
        <v>15.635099999999996</v>
      </c>
      <c r="AI68">
        <v>0</v>
      </c>
      <c r="AJ68">
        <v>0</v>
      </c>
      <c r="AK68">
        <v>12.891999999999998</v>
      </c>
      <c r="AL68">
        <v>6.1971000000000007</v>
      </c>
      <c r="AM68">
        <v>0</v>
      </c>
      <c r="AN68">
        <v>0</v>
      </c>
      <c r="AO68">
        <v>4.4805600000000005</v>
      </c>
      <c r="AP68">
        <v>3.0907242200604053</v>
      </c>
      <c r="AQ68">
        <v>0</v>
      </c>
      <c r="AR68">
        <v>12.337599999999998</v>
      </c>
      <c r="AS68">
        <v>5.4672000000000001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666.82347245338258</v>
      </c>
      <c r="DN68">
        <v>23.041676699964068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165.0300684614871</v>
      </c>
      <c r="L69">
        <v>65.229140988250265</v>
      </c>
      <c r="M69">
        <v>0</v>
      </c>
      <c r="N69">
        <v>14.72276645840771</v>
      </c>
      <c r="O69">
        <v>50.380759055546264</v>
      </c>
      <c r="P69">
        <v>51.294782087165139</v>
      </c>
      <c r="Q69">
        <v>5.0821579247434441</v>
      </c>
      <c r="R69">
        <v>10.768202562225476</v>
      </c>
      <c r="S69">
        <v>6.2409944751381223</v>
      </c>
      <c r="T69">
        <v>0</v>
      </c>
      <c r="U69">
        <v>192.46781397792958</v>
      </c>
      <c r="V69">
        <v>5.2652544910179637</v>
      </c>
      <c r="W69">
        <v>10.88373021670319</v>
      </c>
      <c r="X69">
        <v>37.471182674100561</v>
      </c>
      <c r="Y69">
        <v>0</v>
      </c>
      <c r="Z69">
        <v>0</v>
      </c>
      <c r="AA69">
        <v>0</v>
      </c>
      <c r="AB69">
        <v>2.3702000000000005</v>
      </c>
      <c r="AC69">
        <v>0</v>
      </c>
      <c r="AD69">
        <v>0</v>
      </c>
      <c r="AE69">
        <v>12.5575788</v>
      </c>
      <c r="AF69">
        <v>0</v>
      </c>
      <c r="AG69">
        <v>0</v>
      </c>
      <c r="AH69">
        <v>15.635099999999996</v>
      </c>
      <c r="AI69">
        <v>0</v>
      </c>
      <c r="AJ69">
        <v>0</v>
      </c>
      <c r="AK69">
        <v>12.891999999999998</v>
      </c>
      <c r="AL69">
        <v>6.1971000000000007</v>
      </c>
      <c r="AM69">
        <v>0</v>
      </c>
      <c r="AN69">
        <v>0</v>
      </c>
      <c r="AO69">
        <v>4.4805600000000005</v>
      </c>
      <c r="AP69">
        <v>3.0907242200604053</v>
      </c>
      <c r="AQ69">
        <v>0</v>
      </c>
      <c r="AR69">
        <v>4.2060000000000004</v>
      </c>
      <c r="AS69">
        <v>5.4672000000000001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658.96324280449426</v>
      </c>
      <c r="DN69">
        <v>22.770073588280855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165.0300684614871</v>
      </c>
      <c r="L70">
        <v>65.228814432728385</v>
      </c>
      <c r="M70">
        <v>0</v>
      </c>
      <c r="N70">
        <v>14.72276645840771</v>
      </c>
      <c r="O70">
        <v>50.380759055546264</v>
      </c>
      <c r="P70">
        <v>51.294782087165139</v>
      </c>
      <c r="Q70">
        <v>5.0821579247434441</v>
      </c>
      <c r="R70">
        <v>10.768202562225476</v>
      </c>
      <c r="S70">
        <v>6.2409944751381223</v>
      </c>
      <c r="T70">
        <v>0</v>
      </c>
      <c r="U70">
        <v>192.46781397792958</v>
      </c>
      <c r="V70">
        <v>5.2652544910179637</v>
      </c>
      <c r="W70">
        <v>10.88373021670319</v>
      </c>
      <c r="X70">
        <v>37.471182674100561</v>
      </c>
      <c r="Y70">
        <v>0</v>
      </c>
      <c r="Z70">
        <v>0</v>
      </c>
      <c r="AA70">
        <v>0</v>
      </c>
      <c r="AB70">
        <v>2.3702000000000005</v>
      </c>
      <c r="AC70">
        <v>0</v>
      </c>
      <c r="AD70">
        <v>0</v>
      </c>
      <c r="AE70">
        <v>12.5575788</v>
      </c>
      <c r="AF70">
        <v>0</v>
      </c>
      <c r="AG70">
        <v>0</v>
      </c>
      <c r="AH70">
        <v>15.635099999999996</v>
      </c>
      <c r="AI70">
        <v>0</v>
      </c>
      <c r="AJ70">
        <v>0</v>
      </c>
      <c r="AK70">
        <v>12.891999999999998</v>
      </c>
      <c r="AL70">
        <v>6.1971000000000007</v>
      </c>
      <c r="AM70">
        <v>0</v>
      </c>
      <c r="AN70">
        <v>0</v>
      </c>
      <c r="AO70">
        <v>4.4805600000000005</v>
      </c>
      <c r="AP70">
        <v>2.9605884634262827</v>
      </c>
      <c r="AQ70">
        <v>0</v>
      </c>
      <c r="AR70">
        <v>4.2060000000000004</v>
      </c>
      <c r="AS70">
        <v>5.4672000000000001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658.83714552186643</v>
      </c>
      <c r="DN70">
        <v>22.765708558752667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165.03063206562152</v>
      </c>
      <c r="L71">
        <v>65.228814432728385</v>
      </c>
      <c r="M71">
        <v>0</v>
      </c>
      <c r="N71">
        <v>14.72276645840771</v>
      </c>
      <c r="O71">
        <v>50.380759055546264</v>
      </c>
      <c r="P71">
        <v>51.294782087165139</v>
      </c>
      <c r="Q71">
        <v>5.0821579247434441</v>
      </c>
      <c r="R71">
        <v>10.768202562225476</v>
      </c>
      <c r="S71">
        <v>6.2409944751381223</v>
      </c>
      <c r="T71">
        <v>0</v>
      </c>
      <c r="U71">
        <v>192.46781397792958</v>
      </c>
      <c r="V71">
        <v>5.2652544910179637</v>
      </c>
      <c r="W71">
        <v>10.88373021670319</v>
      </c>
      <c r="X71">
        <v>37.471182674100561</v>
      </c>
      <c r="Y71">
        <v>0</v>
      </c>
      <c r="Z71">
        <v>0</v>
      </c>
      <c r="AA71">
        <v>0</v>
      </c>
      <c r="AB71">
        <v>2.3702000000000005</v>
      </c>
      <c r="AC71">
        <v>0</v>
      </c>
      <c r="AD71">
        <v>0</v>
      </c>
      <c r="AE71">
        <v>12.5575788</v>
      </c>
      <c r="AF71">
        <v>0</v>
      </c>
      <c r="AG71">
        <v>0</v>
      </c>
      <c r="AH71">
        <v>15.635099999999996</v>
      </c>
      <c r="AI71">
        <v>0</v>
      </c>
      <c r="AJ71">
        <v>0</v>
      </c>
      <c r="AK71">
        <v>12.891999999999998</v>
      </c>
      <c r="AL71">
        <v>6.1971000000000007</v>
      </c>
      <c r="AM71">
        <v>0</v>
      </c>
      <c r="AN71">
        <v>0</v>
      </c>
      <c r="AO71">
        <v>4.4805600000000005</v>
      </c>
      <c r="AP71">
        <v>2.5701811935239158</v>
      </c>
      <c r="AQ71">
        <v>0</v>
      </c>
      <c r="AR71">
        <v>4.2060000000000004</v>
      </c>
      <c r="AS71">
        <v>5.4672000000000001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658.46034532637043</v>
      </c>
      <c r="DN71">
        <v>22.752665088480768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165.03066510055169</v>
      </c>
      <c r="L72">
        <v>65.228814432728385</v>
      </c>
      <c r="M72">
        <v>0</v>
      </c>
      <c r="N72">
        <v>14.72276645840771</v>
      </c>
      <c r="O72">
        <v>50.380759055546264</v>
      </c>
      <c r="P72">
        <v>51.294782087165139</v>
      </c>
      <c r="Q72">
        <v>5.0821579247434441</v>
      </c>
      <c r="R72">
        <v>10.768202562225476</v>
      </c>
      <c r="S72">
        <v>6.2409944751381223</v>
      </c>
      <c r="T72">
        <v>0</v>
      </c>
      <c r="U72">
        <v>192.46781397792958</v>
      </c>
      <c r="V72">
        <v>5.2652544910179637</v>
      </c>
      <c r="W72">
        <v>10.88373021670319</v>
      </c>
      <c r="X72">
        <v>37.471182674100561</v>
      </c>
      <c r="Y72">
        <v>0</v>
      </c>
      <c r="Z72">
        <v>0</v>
      </c>
      <c r="AA72">
        <v>0</v>
      </c>
      <c r="AB72">
        <v>2.3702000000000005</v>
      </c>
      <c r="AC72">
        <v>0</v>
      </c>
      <c r="AD72">
        <v>0</v>
      </c>
      <c r="AE72">
        <v>12.5575788</v>
      </c>
      <c r="AF72">
        <v>0</v>
      </c>
      <c r="AG72">
        <v>0</v>
      </c>
      <c r="AH72">
        <v>15.635099999999996</v>
      </c>
      <c r="AI72">
        <v>0</v>
      </c>
      <c r="AJ72">
        <v>0</v>
      </c>
      <c r="AK72">
        <v>12.891999999999998</v>
      </c>
      <c r="AL72">
        <v>6.1971000000000007</v>
      </c>
      <c r="AM72">
        <v>0</v>
      </c>
      <c r="AN72">
        <v>0</v>
      </c>
      <c r="AO72">
        <v>4.4805600000000005</v>
      </c>
      <c r="AP72">
        <v>2.5701811935239158</v>
      </c>
      <c r="AQ72">
        <v>0</v>
      </c>
      <c r="AR72">
        <v>4.2060000000000004</v>
      </c>
      <c r="AS72">
        <v>5.4672000000000001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658.46037732895888</v>
      </c>
      <c r="DN72">
        <v>22.752666120822312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165.02995969065299</v>
      </c>
      <c r="L73">
        <v>65.228814432728385</v>
      </c>
      <c r="M73">
        <v>0</v>
      </c>
      <c r="N73">
        <v>14.72276645840771</v>
      </c>
      <c r="O73">
        <v>50.380759055546264</v>
      </c>
      <c r="P73">
        <v>51.294782087165139</v>
      </c>
      <c r="Q73">
        <v>5.0821579247434441</v>
      </c>
      <c r="R73">
        <v>9.6641185749252116</v>
      </c>
      <c r="S73">
        <v>6.7052244031830233</v>
      </c>
      <c r="T73">
        <v>0</v>
      </c>
      <c r="U73">
        <v>192.46781397792958</v>
      </c>
      <c r="V73">
        <v>5.2652544910179637</v>
      </c>
      <c r="W73">
        <v>10.88373021670319</v>
      </c>
      <c r="X73">
        <v>37.471182674100561</v>
      </c>
      <c r="Y73">
        <v>0</v>
      </c>
      <c r="Z73">
        <v>0</v>
      </c>
      <c r="AA73">
        <v>0</v>
      </c>
      <c r="AB73">
        <v>2.3702000000000005</v>
      </c>
      <c r="AC73">
        <v>0</v>
      </c>
      <c r="AD73">
        <v>0</v>
      </c>
      <c r="AE73">
        <v>12.5575788</v>
      </c>
      <c r="AF73">
        <v>0</v>
      </c>
      <c r="AG73">
        <v>0</v>
      </c>
      <c r="AH73">
        <v>15.635099999999996</v>
      </c>
      <c r="AI73">
        <v>0</v>
      </c>
      <c r="AJ73">
        <v>0</v>
      </c>
      <c r="AK73">
        <v>12.891999999999998</v>
      </c>
      <c r="AL73">
        <v>6.1971000000000007</v>
      </c>
      <c r="AM73">
        <v>0</v>
      </c>
      <c r="AN73">
        <v>0</v>
      </c>
      <c r="AO73">
        <v>4.4805600000000005</v>
      </c>
      <c r="AP73">
        <v>2.5701811935239158</v>
      </c>
      <c r="AQ73">
        <v>0</v>
      </c>
      <c r="AR73">
        <v>4.2060000000000004</v>
      </c>
      <c r="AS73">
        <v>5.4672000000000001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657.84121215680716</v>
      </c>
      <c r="DN73">
        <v>22.731271823820087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165.02995969065299</v>
      </c>
      <c r="L74">
        <v>65.228814432728385</v>
      </c>
      <c r="M74">
        <v>0</v>
      </c>
      <c r="N74">
        <v>14.72276645840771</v>
      </c>
      <c r="O74">
        <v>50.380759055546264</v>
      </c>
      <c r="P74">
        <v>51.294782087165139</v>
      </c>
      <c r="Q74">
        <v>5.0821579247434441</v>
      </c>
      <c r="R74">
        <v>9.6641185749252116</v>
      </c>
      <c r="S74">
        <v>6.7052244031830233</v>
      </c>
      <c r="T74">
        <v>0</v>
      </c>
      <c r="U74">
        <v>192.46781397792958</v>
      </c>
      <c r="V74">
        <v>5.2652544910179637</v>
      </c>
      <c r="W74">
        <v>10.88373021670319</v>
      </c>
      <c r="X74">
        <v>37.471182674100561</v>
      </c>
      <c r="Y74">
        <v>0</v>
      </c>
      <c r="Z74">
        <v>0</v>
      </c>
      <c r="AA74">
        <v>3.5515554748118809</v>
      </c>
      <c r="AB74">
        <v>2.3702000000000005</v>
      </c>
      <c r="AC74">
        <v>0</v>
      </c>
      <c r="AD74">
        <v>0</v>
      </c>
      <c r="AE74">
        <v>12.5575788</v>
      </c>
      <c r="AF74">
        <v>0</v>
      </c>
      <c r="AG74">
        <v>0</v>
      </c>
      <c r="AH74">
        <v>15.635099999999996</v>
      </c>
      <c r="AI74">
        <v>0</v>
      </c>
      <c r="AJ74">
        <v>0</v>
      </c>
      <c r="AK74">
        <v>12.891999999999998</v>
      </c>
      <c r="AL74">
        <v>6.1971000000000007</v>
      </c>
      <c r="AM74">
        <v>0</v>
      </c>
      <c r="AN74">
        <v>0</v>
      </c>
      <c r="AO74">
        <v>4.4805600000000005</v>
      </c>
      <c r="AP74">
        <v>2.5701811935239158</v>
      </c>
      <c r="AQ74">
        <v>0</v>
      </c>
      <c r="AR74">
        <v>5.047200000000001</v>
      </c>
      <c r="AS74">
        <v>5.4672000000000001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662.087169126807</v>
      </c>
      <c r="DN74">
        <v>22.87807032863207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165.02995969065299</v>
      </c>
      <c r="L75">
        <v>65.229141344463272</v>
      </c>
      <c r="M75">
        <v>0</v>
      </c>
      <c r="N75">
        <v>14.72276645840771</v>
      </c>
      <c r="O75">
        <v>50.380759055546264</v>
      </c>
      <c r="P75">
        <v>51.294782087165139</v>
      </c>
      <c r="Q75">
        <v>5.0812816280806583</v>
      </c>
      <c r="R75">
        <v>9.6641185749252116</v>
      </c>
      <c r="S75">
        <v>6.7048941176470596</v>
      </c>
      <c r="T75">
        <v>0</v>
      </c>
      <c r="U75">
        <v>192.46781397792958</v>
      </c>
      <c r="V75">
        <v>5.2652544910179637</v>
      </c>
      <c r="W75">
        <v>10.88373021670319</v>
      </c>
      <c r="X75">
        <v>37.471182674100561</v>
      </c>
      <c r="Y75">
        <v>0</v>
      </c>
      <c r="Z75">
        <v>0</v>
      </c>
      <c r="AA75">
        <v>3.5515554748118809</v>
      </c>
      <c r="AB75">
        <v>2.3702000000000005</v>
      </c>
      <c r="AC75">
        <v>2.4578399999999996</v>
      </c>
      <c r="AD75">
        <v>0</v>
      </c>
      <c r="AE75">
        <v>12.5575788</v>
      </c>
      <c r="AF75">
        <v>0</v>
      </c>
      <c r="AG75">
        <v>0</v>
      </c>
      <c r="AH75">
        <v>15.635099999999996</v>
      </c>
      <c r="AI75">
        <v>0</v>
      </c>
      <c r="AJ75">
        <v>0</v>
      </c>
      <c r="AK75">
        <v>12.891999999999998</v>
      </c>
      <c r="AL75">
        <v>6.1971000000000007</v>
      </c>
      <c r="AM75">
        <v>0</v>
      </c>
      <c r="AN75">
        <v>0</v>
      </c>
      <c r="AO75">
        <v>4.4805600000000005</v>
      </c>
      <c r="AP75">
        <v>2.5701811935239158</v>
      </c>
      <c r="AQ75">
        <v>0</v>
      </c>
      <c r="AR75">
        <v>12.337599999999998</v>
      </c>
      <c r="AS75">
        <v>3.4170000000000003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669.52724451748975</v>
      </c>
      <c r="DN75">
        <v>23.135155267485356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165.02995969065299</v>
      </c>
      <c r="L76">
        <v>65.229141344463272</v>
      </c>
      <c r="M76">
        <v>0</v>
      </c>
      <c r="N76">
        <v>14.72276645840771</v>
      </c>
      <c r="O76">
        <v>50.380759055546264</v>
      </c>
      <c r="P76">
        <v>51.294782087165139</v>
      </c>
      <c r="Q76">
        <v>5.0812816280806583</v>
      </c>
      <c r="R76">
        <v>9.6641185749252116</v>
      </c>
      <c r="S76">
        <v>6.7048941176470596</v>
      </c>
      <c r="T76">
        <v>0</v>
      </c>
      <c r="U76">
        <v>192.46781397792958</v>
      </c>
      <c r="V76">
        <v>5.2652544910179637</v>
      </c>
      <c r="W76">
        <v>10.88373021670319</v>
      </c>
      <c r="X76">
        <v>37.471182674100561</v>
      </c>
      <c r="Y76">
        <v>0</v>
      </c>
      <c r="Z76">
        <v>0</v>
      </c>
      <c r="AA76">
        <v>7.1231762347921892</v>
      </c>
      <c r="AB76">
        <v>3.3860000000000006</v>
      </c>
      <c r="AC76">
        <v>2.4578399999999996</v>
      </c>
      <c r="AD76">
        <v>0</v>
      </c>
      <c r="AE76">
        <v>12.5575788</v>
      </c>
      <c r="AF76">
        <v>0</v>
      </c>
      <c r="AG76">
        <v>0</v>
      </c>
      <c r="AH76">
        <v>23.765352</v>
      </c>
      <c r="AI76">
        <v>0</v>
      </c>
      <c r="AJ76">
        <v>0</v>
      </c>
      <c r="AK76">
        <v>12.891999999999998</v>
      </c>
      <c r="AL76">
        <v>6.1971000000000007</v>
      </c>
      <c r="AM76">
        <v>0.91422000000000025</v>
      </c>
      <c r="AN76">
        <v>0</v>
      </c>
      <c r="AO76">
        <v>4.4805600000000005</v>
      </c>
      <c r="AP76">
        <v>2.5701811935239158</v>
      </c>
      <c r="AQ76">
        <v>0</v>
      </c>
      <c r="AR76">
        <v>12.337599999999998</v>
      </c>
      <c r="AS76">
        <v>3.4170000000000003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682.70375102600713</v>
      </c>
      <c r="DN76">
        <v>23.590541518948367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165.02995969065299</v>
      </c>
      <c r="L77">
        <v>65.229141344463272</v>
      </c>
      <c r="M77">
        <v>0</v>
      </c>
      <c r="N77">
        <v>14.72276645840771</v>
      </c>
      <c r="O77">
        <v>50.380759055546264</v>
      </c>
      <c r="P77">
        <v>51.294782087165139</v>
      </c>
      <c r="Q77">
        <v>5.0812816280806583</v>
      </c>
      <c r="R77">
        <v>9.6641185749252116</v>
      </c>
      <c r="S77">
        <v>6.7048941176470596</v>
      </c>
      <c r="T77">
        <v>0</v>
      </c>
      <c r="U77">
        <v>192.46781397792958</v>
      </c>
      <c r="V77">
        <v>5.2652544910179637</v>
      </c>
      <c r="W77">
        <v>10.88373021670319</v>
      </c>
      <c r="X77">
        <v>37.471182674100561</v>
      </c>
      <c r="Y77">
        <v>0</v>
      </c>
      <c r="Z77">
        <v>0.27940000000000004</v>
      </c>
      <c r="AA77">
        <v>10.433948287582925</v>
      </c>
      <c r="AB77">
        <v>4.2325000000000017</v>
      </c>
      <c r="AC77">
        <v>4.9156799999999992</v>
      </c>
      <c r="AD77">
        <v>0</v>
      </c>
      <c r="AE77">
        <v>12.5575788</v>
      </c>
      <c r="AF77">
        <v>0</v>
      </c>
      <c r="AG77">
        <v>0</v>
      </c>
      <c r="AH77">
        <v>29.706690000000002</v>
      </c>
      <c r="AI77">
        <v>0.80825000000000014</v>
      </c>
      <c r="AJ77">
        <v>0</v>
      </c>
      <c r="AK77">
        <v>12.891999999999998</v>
      </c>
      <c r="AL77">
        <v>6.1971000000000007</v>
      </c>
      <c r="AM77">
        <v>0.91422000000000025</v>
      </c>
      <c r="AN77">
        <v>0</v>
      </c>
      <c r="AO77">
        <v>4.4805600000000005</v>
      </c>
      <c r="AP77">
        <v>2.5701811935239158</v>
      </c>
      <c r="AQ77">
        <v>0</v>
      </c>
      <c r="AR77">
        <v>5.047200000000001</v>
      </c>
      <c r="AS77">
        <v>2.5627500000000003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688.01944395229179</v>
      </c>
      <c r="DN77">
        <v>23.774298645454465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165.02995969065299</v>
      </c>
      <c r="L78">
        <v>65.229141344463272</v>
      </c>
      <c r="M78">
        <v>0</v>
      </c>
      <c r="N78">
        <v>14.72276645840771</v>
      </c>
      <c r="O78">
        <v>50.380759055546264</v>
      </c>
      <c r="P78">
        <v>51.294782087165139</v>
      </c>
      <c r="Q78">
        <v>5.0812816280806583</v>
      </c>
      <c r="R78">
        <v>9.6641185749252116</v>
      </c>
      <c r="S78">
        <v>6.7048941176470596</v>
      </c>
      <c r="T78">
        <v>0</v>
      </c>
      <c r="U78">
        <v>192.46781397792958</v>
      </c>
      <c r="V78">
        <v>5.2652544910179637</v>
      </c>
      <c r="W78">
        <v>10.88373021670319</v>
      </c>
      <c r="X78">
        <v>37.471182674100561</v>
      </c>
      <c r="Y78">
        <v>0</v>
      </c>
      <c r="Z78">
        <v>0.83820000000000006</v>
      </c>
      <c r="AA78">
        <v>10.433948287582925</v>
      </c>
      <c r="AB78">
        <v>6.7720000000000011</v>
      </c>
      <c r="AC78">
        <v>7.3809581492068483</v>
      </c>
      <c r="AD78">
        <v>0</v>
      </c>
      <c r="AE78">
        <v>12.5575788</v>
      </c>
      <c r="AF78">
        <v>0</v>
      </c>
      <c r="AG78">
        <v>0</v>
      </c>
      <c r="AH78">
        <v>35.648027999999996</v>
      </c>
      <c r="AI78">
        <v>1.9398000000000004</v>
      </c>
      <c r="AJ78">
        <v>0</v>
      </c>
      <c r="AK78">
        <v>12.891999999999998</v>
      </c>
      <c r="AL78">
        <v>6.1971000000000007</v>
      </c>
      <c r="AM78">
        <v>1.3205400000000003</v>
      </c>
      <c r="AN78">
        <v>0</v>
      </c>
      <c r="AO78">
        <v>4.4805600000000005</v>
      </c>
      <c r="AP78">
        <v>2.5701811935239158</v>
      </c>
      <c r="AQ78">
        <v>0</v>
      </c>
      <c r="AR78">
        <v>4.2060000000000004</v>
      </c>
      <c r="AS78">
        <v>2.5627500000000003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699.81349742258953</v>
      </c>
      <c r="DN78">
        <v>24.181831324363721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165.02995969065299</v>
      </c>
      <c r="L79">
        <v>65.229141344463272</v>
      </c>
      <c r="M79">
        <v>0</v>
      </c>
      <c r="N79">
        <v>14.72276645840771</v>
      </c>
      <c r="O79">
        <v>50.380759055546264</v>
      </c>
      <c r="P79">
        <v>50.924932031013995</v>
      </c>
      <c r="Q79">
        <v>5.0812816280806583</v>
      </c>
      <c r="R79">
        <v>10.405910305555555</v>
      </c>
      <c r="S79">
        <v>6.7048941176470596</v>
      </c>
      <c r="T79">
        <v>0</v>
      </c>
      <c r="U79">
        <v>192.46781397792958</v>
      </c>
      <c r="V79">
        <v>5.2652544910179637</v>
      </c>
      <c r="W79">
        <v>10.790618456294133</v>
      </c>
      <c r="X79">
        <v>37.471182674100561</v>
      </c>
      <c r="Y79">
        <v>0</v>
      </c>
      <c r="Z79">
        <v>4.9939956000000008</v>
      </c>
      <c r="AA79">
        <v>10.705230943060082</v>
      </c>
      <c r="AB79">
        <v>10.036104000000003</v>
      </c>
      <c r="AC79">
        <v>7.3809581492068483</v>
      </c>
      <c r="AD79">
        <v>0</v>
      </c>
      <c r="AE79">
        <v>12.5575788</v>
      </c>
      <c r="AF79">
        <v>0</v>
      </c>
      <c r="AG79">
        <v>0</v>
      </c>
      <c r="AH79">
        <v>35.648027999999996</v>
      </c>
      <c r="AI79">
        <v>12.608700000000001</v>
      </c>
      <c r="AJ79">
        <v>0</v>
      </c>
      <c r="AK79">
        <v>12.891999999999998</v>
      </c>
      <c r="AL79">
        <v>6.1971000000000007</v>
      </c>
      <c r="AM79">
        <v>4.0144416000000005</v>
      </c>
      <c r="AN79">
        <v>0</v>
      </c>
      <c r="AO79">
        <v>4.4805600000000005</v>
      </c>
      <c r="AP79">
        <v>2.5701811935239158</v>
      </c>
      <c r="AQ79">
        <v>0</v>
      </c>
      <c r="AR79">
        <v>4.2060000000000004</v>
      </c>
      <c r="AS79">
        <v>2.5627500000000003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720.43378882979187</v>
      </c>
      <c r="DN79">
        <v>24.894353686708747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165.02995969065299</v>
      </c>
      <c r="L80">
        <v>65.229141344463272</v>
      </c>
      <c r="M80">
        <v>0</v>
      </c>
      <c r="N80">
        <v>14.72276645840771</v>
      </c>
      <c r="O80">
        <v>50.380759055546264</v>
      </c>
      <c r="P80">
        <v>50.924932031013995</v>
      </c>
      <c r="Q80">
        <v>5.0812816280806583</v>
      </c>
      <c r="R80">
        <v>10.768202562225476</v>
      </c>
      <c r="S80">
        <v>6.7048941176470596</v>
      </c>
      <c r="T80">
        <v>0</v>
      </c>
      <c r="U80">
        <v>192.46781397792958</v>
      </c>
      <c r="V80">
        <v>5.2652544910179637</v>
      </c>
      <c r="W80">
        <v>10.790618456294133</v>
      </c>
      <c r="X80">
        <v>37.471182674100561</v>
      </c>
      <c r="Y80">
        <v>0</v>
      </c>
      <c r="Z80">
        <v>4.9939956000000008</v>
      </c>
      <c r="AA80">
        <v>10.705230943060082</v>
      </c>
      <c r="AB80">
        <v>10.036104000000003</v>
      </c>
      <c r="AC80">
        <v>7.3809581492068483</v>
      </c>
      <c r="AD80">
        <v>0</v>
      </c>
      <c r="AE80">
        <v>12.5575788</v>
      </c>
      <c r="AF80">
        <v>0</v>
      </c>
      <c r="AG80">
        <v>0</v>
      </c>
      <c r="AH80">
        <v>35.648027999999996</v>
      </c>
      <c r="AI80">
        <v>12.608700000000001</v>
      </c>
      <c r="AJ80">
        <v>0</v>
      </c>
      <c r="AK80">
        <v>12.891999999999998</v>
      </c>
      <c r="AL80">
        <v>6.1971000000000007</v>
      </c>
      <c r="AM80">
        <v>4.0144416000000005</v>
      </c>
      <c r="AN80">
        <v>0</v>
      </c>
      <c r="AO80">
        <v>4.4805600000000005</v>
      </c>
      <c r="AP80">
        <v>2.5701811935239158</v>
      </c>
      <c r="AQ80">
        <v>0</v>
      </c>
      <c r="AR80">
        <v>5.8884000000000016</v>
      </c>
      <c r="AS80">
        <v>2.5627500000000003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722.4101884491937</v>
      </c>
      <c r="DN80">
        <v>24.962646323976966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165.02995969065299</v>
      </c>
      <c r="L81">
        <v>65.229141344463272</v>
      </c>
      <c r="M81">
        <v>0</v>
      </c>
      <c r="N81">
        <v>14.72276645840771</v>
      </c>
      <c r="O81">
        <v>50.380759055546264</v>
      </c>
      <c r="P81">
        <v>50.924932031013995</v>
      </c>
      <c r="Q81">
        <v>5.0812816280806583</v>
      </c>
      <c r="R81">
        <v>10.768202562225476</v>
      </c>
      <c r="S81">
        <v>6.7048941176470596</v>
      </c>
      <c r="T81">
        <v>0</v>
      </c>
      <c r="U81">
        <v>192.46781397792958</v>
      </c>
      <c r="V81">
        <v>5.0494409161894849</v>
      </c>
      <c r="W81">
        <v>10.790618456294133</v>
      </c>
      <c r="X81">
        <v>37.471182674100561</v>
      </c>
      <c r="Y81">
        <v>0</v>
      </c>
      <c r="Z81">
        <v>4.9939956000000008</v>
      </c>
      <c r="AA81">
        <v>10.705230943060082</v>
      </c>
      <c r="AB81">
        <v>10.036104000000003</v>
      </c>
      <c r="AC81">
        <v>7.3809581492068483</v>
      </c>
      <c r="AD81">
        <v>0</v>
      </c>
      <c r="AE81">
        <v>12.5575788</v>
      </c>
      <c r="AF81">
        <v>0</v>
      </c>
      <c r="AG81">
        <v>0</v>
      </c>
      <c r="AH81">
        <v>35.648027999999996</v>
      </c>
      <c r="AI81">
        <v>12.608700000000001</v>
      </c>
      <c r="AJ81">
        <v>0</v>
      </c>
      <c r="AK81">
        <v>12.891999999999998</v>
      </c>
      <c r="AL81">
        <v>9.1481000000000012</v>
      </c>
      <c r="AM81">
        <v>4.0144416000000005</v>
      </c>
      <c r="AN81">
        <v>0</v>
      </c>
      <c r="AO81">
        <v>4.1071800000000005</v>
      </c>
      <c r="AP81">
        <v>2.5701811935239158</v>
      </c>
      <c r="AQ81">
        <v>0</v>
      </c>
      <c r="AR81">
        <v>3.9256000000000011</v>
      </c>
      <c r="AS81">
        <v>2.3918999999999992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722.63072464278832</v>
      </c>
      <c r="DN81">
        <v>24.970266555553877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165.02995969065299</v>
      </c>
      <c r="L82">
        <v>65.229141344463272</v>
      </c>
      <c r="M82">
        <v>0</v>
      </c>
      <c r="N82">
        <v>14.72276645840771</v>
      </c>
      <c r="O82">
        <v>50.380759055546264</v>
      </c>
      <c r="P82">
        <v>50.924932031013995</v>
      </c>
      <c r="Q82">
        <v>5.0812816280806583</v>
      </c>
      <c r="R82">
        <v>10.768202562225476</v>
      </c>
      <c r="S82">
        <v>6.7048941176470596</v>
      </c>
      <c r="T82">
        <v>0</v>
      </c>
      <c r="U82">
        <v>192.46781397792958</v>
      </c>
      <c r="V82">
        <v>5.0494409161894849</v>
      </c>
      <c r="W82">
        <v>10.790618456294133</v>
      </c>
      <c r="X82">
        <v>37.471182674100561</v>
      </c>
      <c r="Y82">
        <v>0</v>
      </c>
      <c r="Z82">
        <v>4.9939956000000008</v>
      </c>
      <c r="AA82">
        <v>10.705230943060082</v>
      </c>
      <c r="AB82">
        <v>10.036104000000003</v>
      </c>
      <c r="AC82">
        <v>7.3809581492068483</v>
      </c>
      <c r="AD82">
        <v>0</v>
      </c>
      <c r="AE82">
        <v>12.5575788</v>
      </c>
      <c r="AF82">
        <v>0</v>
      </c>
      <c r="AG82">
        <v>0</v>
      </c>
      <c r="AH82">
        <v>35.648027999999996</v>
      </c>
      <c r="AI82">
        <v>12.608700000000001</v>
      </c>
      <c r="AJ82">
        <v>0</v>
      </c>
      <c r="AK82">
        <v>12.891999999999998</v>
      </c>
      <c r="AL82">
        <v>21.837400000000002</v>
      </c>
      <c r="AM82">
        <v>4.0144416000000005</v>
      </c>
      <c r="AN82">
        <v>0</v>
      </c>
      <c r="AO82">
        <v>4.1071800000000005</v>
      </c>
      <c r="AP82">
        <v>2.5701811935239158</v>
      </c>
      <c r="AQ82">
        <v>0</v>
      </c>
      <c r="AR82">
        <v>3.9256000000000011</v>
      </c>
      <c r="AS82">
        <v>2.3918999999999992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734.89620212437183</v>
      </c>
      <c r="DN82">
        <v>25.394089073970399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165.02995969065299</v>
      </c>
      <c r="L83">
        <v>65.229141344463272</v>
      </c>
      <c r="M83">
        <v>0</v>
      </c>
      <c r="N83">
        <v>14.72276645840771</v>
      </c>
      <c r="O83">
        <v>50.380759055546264</v>
      </c>
      <c r="P83">
        <v>50.924932031013995</v>
      </c>
      <c r="Q83">
        <v>5.0812816280806583</v>
      </c>
      <c r="R83">
        <v>10.768202562225476</v>
      </c>
      <c r="S83">
        <v>6.7048941176470596</v>
      </c>
      <c r="T83">
        <v>0</v>
      </c>
      <c r="U83">
        <v>192.46781397792958</v>
      </c>
      <c r="V83">
        <v>5.0494409161894849</v>
      </c>
      <c r="W83">
        <v>10.790618456294133</v>
      </c>
      <c r="X83">
        <v>37.471182674100561</v>
      </c>
      <c r="Y83">
        <v>0</v>
      </c>
      <c r="Z83">
        <v>0</v>
      </c>
      <c r="AA83">
        <v>10.705230943060082</v>
      </c>
      <c r="AB83">
        <v>10.036104000000003</v>
      </c>
      <c r="AC83">
        <v>7.3809581492068483</v>
      </c>
      <c r="AD83">
        <v>0</v>
      </c>
      <c r="AE83">
        <v>12.5575788</v>
      </c>
      <c r="AF83">
        <v>0</v>
      </c>
      <c r="AG83">
        <v>0</v>
      </c>
      <c r="AH83">
        <v>35.648027999999996</v>
      </c>
      <c r="AI83">
        <v>12.608700000000001</v>
      </c>
      <c r="AJ83">
        <v>0</v>
      </c>
      <c r="AK83">
        <v>12.891999999999998</v>
      </c>
      <c r="AL83">
        <v>21.837400000000002</v>
      </c>
      <c r="AM83">
        <v>4.0144416000000005</v>
      </c>
      <c r="AN83">
        <v>0</v>
      </c>
      <c r="AO83">
        <v>4.1071800000000005</v>
      </c>
      <c r="AP83">
        <v>2.5701811935239158</v>
      </c>
      <c r="AQ83">
        <v>0</v>
      </c>
      <c r="AR83">
        <v>5.8884000000000016</v>
      </c>
      <c r="AS83">
        <v>2.3918999999999992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731.96624831518341</v>
      </c>
      <c r="DN83">
        <v>25.2928472831588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165.02995969065299</v>
      </c>
      <c r="L84">
        <v>65.229141344463272</v>
      </c>
      <c r="M84">
        <v>0</v>
      </c>
      <c r="N84">
        <v>14.72276645840771</v>
      </c>
      <c r="O84">
        <v>50.380759055546264</v>
      </c>
      <c r="P84">
        <v>50.924932031013995</v>
      </c>
      <c r="Q84">
        <v>5.0812816280806583</v>
      </c>
      <c r="R84">
        <v>10.768202562225476</v>
      </c>
      <c r="S84">
        <v>6.7048941176470596</v>
      </c>
      <c r="T84">
        <v>0</v>
      </c>
      <c r="U84">
        <v>192.46781397792958</v>
      </c>
      <c r="V84">
        <v>5.0494409161894849</v>
      </c>
      <c r="W84">
        <v>10.790618456294133</v>
      </c>
      <c r="X84">
        <v>37.471182674100561</v>
      </c>
      <c r="Y84">
        <v>0</v>
      </c>
      <c r="Z84">
        <v>0</v>
      </c>
      <c r="AA84">
        <v>10.705230943060082</v>
      </c>
      <c r="AB84">
        <v>10.036104000000003</v>
      </c>
      <c r="AC84">
        <v>7.3809581492068483</v>
      </c>
      <c r="AD84">
        <v>0</v>
      </c>
      <c r="AE84">
        <v>12.5575788</v>
      </c>
      <c r="AF84">
        <v>0</v>
      </c>
      <c r="AG84">
        <v>0</v>
      </c>
      <c r="AH84">
        <v>35.648027999999996</v>
      </c>
      <c r="AI84">
        <v>12.608700000000001</v>
      </c>
      <c r="AJ84">
        <v>0</v>
      </c>
      <c r="AK84">
        <v>12.891999999999998</v>
      </c>
      <c r="AL84">
        <v>21.837400000000002</v>
      </c>
      <c r="AM84">
        <v>4.0144416000000005</v>
      </c>
      <c r="AN84">
        <v>0</v>
      </c>
      <c r="AO84">
        <v>4.1071800000000005</v>
      </c>
      <c r="AP84">
        <v>2.5701811935239158</v>
      </c>
      <c r="AQ84">
        <v>0</v>
      </c>
      <c r="AR84">
        <v>5.8884000000000016</v>
      </c>
      <c r="AS84">
        <v>2.3918999999999992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731.96624831518341</v>
      </c>
      <c r="DN84">
        <v>25.2928472831588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165.02995969065299</v>
      </c>
      <c r="L85">
        <v>65.229141344463272</v>
      </c>
      <c r="M85">
        <v>0</v>
      </c>
      <c r="N85">
        <v>14.72276645840771</v>
      </c>
      <c r="O85">
        <v>50.380759055546264</v>
      </c>
      <c r="P85">
        <v>50.924932031013995</v>
      </c>
      <c r="Q85">
        <v>5.0812816280806583</v>
      </c>
      <c r="R85">
        <v>10.768202562225476</v>
      </c>
      <c r="S85">
        <v>6.7048941176470596</v>
      </c>
      <c r="T85">
        <v>0</v>
      </c>
      <c r="U85">
        <v>192.46781397792958</v>
      </c>
      <c r="V85">
        <v>5.0520708333333326</v>
      </c>
      <c r="W85">
        <v>10.790618456294133</v>
      </c>
      <c r="X85">
        <v>37.471182674100561</v>
      </c>
      <c r="Y85">
        <v>0</v>
      </c>
      <c r="Z85">
        <v>0</v>
      </c>
      <c r="AA85">
        <v>10.705230943060082</v>
      </c>
      <c r="AB85">
        <v>10.036104000000003</v>
      </c>
      <c r="AC85">
        <v>7.3809581492068483</v>
      </c>
      <c r="AD85">
        <v>0</v>
      </c>
      <c r="AE85">
        <v>12.5575788</v>
      </c>
      <c r="AF85">
        <v>0</v>
      </c>
      <c r="AG85">
        <v>0</v>
      </c>
      <c r="AH85">
        <v>35.648027999999996</v>
      </c>
      <c r="AI85">
        <v>1.6165000000000005</v>
      </c>
      <c r="AJ85">
        <v>0</v>
      </c>
      <c r="AK85">
        <v>12.891999999999998</v>
      </c>
      <c r="AL85">
        <v>21.837400000000002</v>
      </c>
      <c r="AM85">
        <v>4.0144416000000005</v>
      </c>
      <c r="AN85">
        <v>0</v>
      </c>
      <c r="AO85">
        <v>4.1071800000000005</v>
      </c>
      <c r="AP85">
        <v>2.5701811935239158</v>
      </c>
      <c r="AQ85">
        <v>0</v>
      </c>
      <c r="AR85">
        <v>5.8884000000000016</v>
      </c>
      <c r="AS85">
        <v>2.3918999999999992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721.34372992386159</v>
      </c>
      <c r="DN85">
        <v>24.925795591624471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165.02995969065299</v>
      </c>
      <c r="L86">
        <v>65.229141344463272</v>
      </c>
      <c r="M86">
        <v>0</v>
      </c>
      <c r="N86">
        <v>14.72276645840771</v>
      </c>
      <c r="O86">
        <v>50.380759055546264</v>
      </c>
      <c r="P86">
        <v>50.924932031013995</v>
      </c>
      <c r="Q86">
        <v>5.0812816280806583</v>
      </c>
      <c r="R86">
        <v>10.768202562225476</v>
      </c>
      <c r="S86">
        <v>6.7048941176470596</v>
      </c>
      <c r="T86">
        <v>0</v>
      </c>
      <c r="U86">
        <v>192.46781397792958</v>
      </c>
      <c r="V86">
        <v>5.0520708333333326</v>
      </c>
      <c r="W86">
        <v>10.790618456294133</v>
      </c>
      <c r="X86">
        <v>37.471182674100561</v>
      </c>
      <c r="Y86">
        <v>0</v>
      </c>
      <c r="Z86">
        <v>0</v>
      </c>
      <c r="AA86">
        <v>7.1231762347921892</v>
      </c>
      <c r="AB86">
        <v>10.036104000000003</v>
      </c>
      <c r="AC86">
        <v>7.3809581492068483</v>
      </c>
      <c r="AD86">
        <v>0</v>
      </c>
      <c r="AE86">
        <v>12.5575788</v>
      </c>
      <c r="AF86">
        <v>0</v>
      </c>
      <c r="AG86">
        <v>0</v>
      </c>
      <c r="AH86">
        <v>29.706690000000002</v>
      </c>
      <c r="AI86">
        <v>0.80825000000000014</v>
      </c>
      <c r="AJ86">
        <v>0</v>
      </c>
      <c r="AK86">
        <v>12.891999999999998</v>
      </c>
      <c r="AL86">
        <v>13.279500000000001</v>
      </c>
      <c r="AM86">
        <v>2.6817120000000001</v>
      </c>
      <c r="AN86">
        <v>0</v>
      </c>
      <c r="AO86">
        <v>4.1071800000000005</v>
      </c>
      <c r="AP86">
        <v>2.5701811935239158</v>
      </c>
      <c r="AQ86">
        <v>0</v>
      </c>
      <c r="AR86">
        <v>5.8884000000000016</v>
      </c>
      <c r="AS86">
        <v>2.3918999999999992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701.79696241687429</v>
      </c>
      <c r="DN86">
        <v>24.25029079034379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165.02995969065299</v>
      </c>
      <c r="L87">
        <v>65.229141344463272</v>
      </c>
      <c r="M87">
        <v>0</v>
      </c>
      <c r="N87">
        <v>14.72276645840771</v>
      </c>
      <c r="O87">
        <v>50.380759055546264</v>
      </c>
      <c r="P87">
        <v>50.924932031013995</v>
      </c>
      <c r="Q87">
        <v>5.0812816280806583</v>
      </c>
      <c r="R87">
        <v>10.768202562225476</v>
      </c>
      <c r="S87">
        <v>6.7048941176470596</v>
      </c>
      <c r="T87">
        <v>0</v>
      </c>
      <c r="U87">
        <v>192.46781397792958</v>
      </c>
      <c r="V87">
        <v>5.0520708333333326</v>
      </c>
      <c r="W87">
        <v>10.790618456294133</v>
      </c>
      <c r="X87">
        <v>37.471182674100561</v>
      </c>
      <c r="Y87">
        <v>0</v>
      </c>
      <c r="Z87">
        <v>0</v>
      </c>
      <c r="AA87">
        <v>7.1231762347921892</v>
      </c>
      <c r="AB87">
        <v>10.036104000000003</v>
      </c>
      <c r="AC87">
        <v>7.3809581492068483</v>
      </c>
      <c r="AD87">
        <v>0</v>
      </c>
      <c r="AE87">
        <v>12.5575788</v>
      </c>
      <c r="AF87">
        <v>0</v>
      </c>
      <c r="AG87">
        <v>0</v>
      </c>
      <c r="AH87">
        <v>29.706690000000002</v>
      </c>
      <c r="AI87">
        <v>0.80825000000000014</v>
      </c>
      <c r="AJ87">
        <v>0</v>
      </c>
      <c r="AK87">
        <v>12.891999999999998</v>
      </c>
      <c r="AL87">
        <v>9.1481000000000012</v>
      </c>
      <c r="AM87">
        <v>2.6817120000000001</v>
      </c>
      <c r="AN87">
        <v>0</v>
      </c>
      <c r="AO87">
        <v>4.1071800000000005</v>
      </c>
      <c r="AP87">
        <v>2.5701811935239158</v>
      </c>
      <c r="AQ87">
        <v>0</v>
      </c>
      <c r="AR87">
        <v>7.5708000000000011</v>
      </c>
      <c r="AS87">
        <v>2.3918999999999992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699.42975911847384</v>
      </c>
      <c r="DN87">
        <v>24.168494088744225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165.02995969065299</v>
      </c>
      <c r="L88">
        <v>65.229141344463272</v>
      </c>
      <c r="M88">
        <v>0</v>
      </c>
      <c r="N88">
        <v>14.72276645840771</v>
      </c>
      <c r="O88">
        <v>50.380759055546264</v>
      </c>
      <c r="P88">
        <v>50.924932031013995</v>
      </c>
      <c r="Q88">
        <v>5.0812816280806583</v>
      </c>
      <c r="R88">
        <v>10.768202562225476</v>
      </c>
      <c r="S88">
        <v>6.7048941176470596</v>
      </c>
      <c r="T88">
        <v>0</v>
      </c>
      <c r="U88">
        <v>192.46781397792958</v>
      </c>
      <c r="V88">
        <v>5.0520708333333326</v>
      </c>
      <c r="W88">
        <v>10.790618456294133</v>
      </c>
      <c r="X88">
        <v>37.471182674100561</v>
      </c>
      <c r="Y88">
        <v>0</v>
      </c>
      <c r="Z88">
        <v>0</v>
      </c>
      <c r="AA88">
        <v>7.1231762347921892</v>
      </c>
      <c r="AB88">
        <v>10.036104000000003</v>
      </c>
      <c r="AC88">
        <v>7.3809581492068483</v>
      </c>
      <c r="AD88">
        <v>0</v>
      </c>
      <c r="AE88">
        <v>12.5575788</v>
      </c>
      <c r="AF88">
        <v>0</v>
      </c>
      <c r="AG88">
        <v>0</v>
      </c>
      <c r="AH88">
        <v>29.706690000000002</v>
      </c>
      <c r="AI88">
        <v>0.80825000000000014</v>
      </c>
      <c r="AJ88">
        <v>0</v>
      </c>
      <c r="AK88">
        <v>12.891999999999998</v>
      </c>
      <c r="AL88">
        <v>9.1481000000000012</v>
      </c>
      <c r="AM88">
        <v>2.6817120000000001</v>
      </c>
      <c r="AN88">
        <v>0</v>
      </c>
      <c r="AO88">
        <v>4.1071800000000005</v>
      </c>
      <c r="AP88">
        <v>2.5701811935239158</v>
      </c>
      <c r="AQ88">
        <v>0</v>
      </c>
      <c r="AR88">
        <v>5.8884000000000016</v>
      </c>
      <c r="AS88">
        <v>2.3918999999999992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697.80355112608254</v>
      </c>
      <c r="DN88">
        <v>24.112302081135532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165.02995969065299</v>
      </c>
      <c r="L89">
        <v>65.229141344463272</v>
      </c>
      <c r="M89">
        <v>0</v>
      </c>
      <c r="N89">
        <v>14.72276645840771</v>
      </c>
      <c r="O89">
        <v>50.380759055546264</v>
      </c>
      <c r="P89">
        <v>50.924932031013995</v>
      </c>
      <c r="Q89">
        <v>5.0812816280806583</v>
      </c>
      <c r="R89">
        <v>10.768202562225476</v>
      </c>
      <c r="S89">
        <v>6.7048941176470596</v>
      </c>
      <c r="T89">
        <v>0</v>
      </c>
      <c r="U89">
        <v>192.46781397792958</v>
      </c>
      <c r="V89">
        <v>5.0520708333333326</v>
      </c>
      <c r="W89">
        <v>10.790618456294133</v>
      </c>
      <c r="X89">
        <v>37.471182674100561</v>
      </c>
      <c r="Y89">
        <v>0</v>
      </c>
      <c r="Z89">
        <v>0</v>
      </c>
      <c r="AA89">
        <v>7.1231762347921892</v>
      </c>
      <c r="AB89">
        <v>10.036104000000003</v>
      </c>
      <c r="AC89">
        <v>7.3809581492068483</v>
      </c>
      <c r="AD89">
        <v>0</v>
      </c>
      <c r="AE89">
        <v>12.5575788</v>
      </c>
      <c r="AF89">
        <v>0</v>
      </c>
      <c r="AG89">
        <v>0</v>
      </c>
      <c r="AH89">
        <v>29.706690000000002</v>
      </c>
      <c r="AI89">
        <v>0.80825000000000014</v>
      </c>
      <c r="AJ89">
        <v>0</v>
      </c>
      <c r="AK89">
        <v>12.891999999999998</v>
      </c>
      <c r="AL89">
        <v>9.1481000000000012</v>
      </c>
      <c r="AM89">
        <v>2.6817120000000001</v>
      </c>
      <c r="AN89">
        <v>0</v>
      </c>
      <c r="AO89">
        <v>4.1071800000000005</v>
      </c>
      <c r="AP89">
        <v>2.5701811935239158</v>
      </c>
      <c r="AQ89">
        <v>0</v>
      </c>
      <c r="AR89">
        <v>7.5708000000000011</v>
      </c>
      <c r="AS89">
        <v>2.3918999999999992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699.42975911847384</v>
      </c>
      <c r="DN89">
        <v>24.168494088744225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165.02995969065299</v>
      </c>
      <c r="L90">
        <v>65.229141344463272</v>
      </c>
      <c r="M90">
        <v>0</v>
      </c>
      <c r="N90">
        <v>14.72276645840771</v>
      </c>
      <c r="O90">
        <v>50.380759055546264</v>
      </c>
      <c r="P90">
        <v>50.924932031013995</v>
      </c>
      <c r="Q90">
        <v>5.0812816280806583</v>
      </c>
      <c r="R90">
        <v>10.768202562225476</v>
      </c>
      <c r="S90">
        <v>6.7048941176470596</v>
      </c>
      <c r="T90">
        <v>0</v>
      </c>
      <c r="U90">
        <v>192.46781397792958</v>
      </c>
      <c r="V90">
        <v>5.0520708333333326</v>
      </c>
      <c r="W90">
        <v>10.790618456294133</v>
      </c>
      <c r="X90">
        <v>37.471182674100561</v>
      </c>
      <c r="Y90">
        <v>0</v>
      </c>
      <c r="Z90">
        <v>0.83820000000000006</v>
      </c>
      <c r="AA90">
        <v>10.705230943060082</v>
      </c>
      <c r="AB90">
        <v>10.036104000000003</v>
      </c>
      <c r="AC90">
        <v>7.3809581492068483</v>
      </c>
      <c r="AD90">
        <v>0</v>
      </c>
      <c r="AE90">
        <v>12.5575788</v>
      </c>
      <c r="AF90">
        <v>0</v>
      </c>
      <c r="AG90">
        <v>0</v>
      </c>
      <c r="AH90">
        <v>35.648027999999996</v>
      </c>
      <c r="AI90">
        <v>0.80825000000000014</v>
      </c>
      <c r="AJ90">
        <v>0</v>
      </c>
      <c r="AK90">
        <v>12.891999999999998</v>
      </c>
      <c r="AL90">
        <v>9.1481000000000012</v>
      </c>
      <c r="AM90">
        <v>2.6817120000000001</v>
      </c>
      <c r="AN90">
        <v>0</v>
      </c>
      <c r="AO90">
        <v>4.1071800000000005</v>
      </c>
      <c r="AP90">
        <v>2.5701811935239158</v>
      </c>
      <c r="AQ90">
        <v>0</v>
      </c>
      <c r="AR90">
        <v>7.5708000000000011</v>
      </c>
      <c r="AS90">
        <v>2.3918999999999992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709.4451934500039</v>
      </c>
      <c r="DN90">
        <v>24.514652465482065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165.02995969065299</v>
      </c>
      <c r="L91">
        <v>65.229141344463272</v>
      </c>
      <c r="M91">
        <v>0</v>
      </c>
      <c r="N91">
        <v>14.72276645840771</v>
      </c>
      <c r="O91">
        <v>50.380759055546264</v>
      </c>
      <c r="P91">
        <v>50.924932031013995</v>
      </c>
      <c r="Q91">
        <v>5.0790036231884059</v>
      </c>
      <c r="R91">
        <v>10.768202562225476</v>
      </c>
      <c r="S91">
        <v>6.7035612700901623</v>
      </c>
      <c r="T91">
        <v>0</v>
      </c>
      <c r="U91">
        <v>192.46781397792958</v>
      </c>
      <c r="V91">
        <v>5.0520708333333326</v>
      </c>
      <c r="W91">
        <v>10.790618456294133</v>
      </c>
      <c r="X91">
        <v>37.471182674100561</v>
      </c>
      <c r="Y91">
        <v>0</v>
      </c>
      <c r="Z91">
        <v>4.9939956000000008</v>
      </c>
      <c r="AA91">
        <v>10.705230943060082</v>
      </c>
      <c r="AB91">
        <v>10.036104000000003</v>
      </c>
      <c r="AC91">
        <v>7.3809581492068483</v>
      </c>
      <c r="AD91">
        <v>0</v>
      </c>
      <c r="AE91">
        <v>12.5575788</v>
      </c>
      <c r="AF91">
        <v>0</v>
      </c>
      <c r="AG91">
        <v>0</v>
      </c>
      <c r="AH91">
        <v>35.648027999999996</v>
      </c>
      <c r="AI91">
        <v>0.80825000000000014</v>
      </c>
      <c r="AJ91">
        <v>0</v>
      </c>
      <c r="AK91">
        <v>12.891999999999998</v>
      </c>
      <c r="AL91">
        <v>9.1481000000000012</v>
      </c>
      <c r="AM91">
        <v>2.6817120000000001</v>
      </c>
      <c r="AN91">
        <v>0</v>
      </c>
      <c r="AO91">
        <v>4.1071800000000005</v>
      </c>
      <c r="AP91">
        <v>2.5701811935239158</v>
      </c>
      <c r="AQ91">
        <v>0</v>
      </c>
      <c r="AR91">
        <v>7.5708000000000011</v>
      </c>
      <c r="AS91">
        <v>4.1003999999999996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715.1101313146977</v>
      </c>
      <c r="DN91">
        <v>24.710399348339045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165.02995969065299</v>
      </c>
      <c r="L92">
        <v>65.229141344463272</v>
      </c>
      <c r="M92">
        <v>0</v>
      </c>
      <c r="N92">
        <v>14.72276645840771</v>
      </c>
      <c r="O92">
        <v>50.380759055546264</v>
      </c>
      <c r="P92">
        <v>50.924932031013995</v>
      </c>
      <c r="Q92">
        <v>5.0790036231884059</v>
      </c>
      <c r="R92">
        <v>10.768202562225476</v>
      </c>
      <c r="S92">
        <v>6.7035612700901623</v>
      </c>
      <c r="T92">
        <v>0</v>
      </c>
      <c r="U92">
        <v>192.46781397792958</v>
      </c>
      <c r="V92">
        <v>5.0520708333333326</v>
      </c>
      <c r="W92">
        <v>10.790618456294133</v>
      </c>
      <c r="X92">
        <v>37.471182674100561</v>
      </c>
      <c r="Y92">
        <v>0</v>
      </c>
      <c r="Z92">
        <v>4.9939956000000008</v>
      </c>
      <c r="AA92">
        <v>10.705230943060082</v>
      </c>
      <c r="AB92">
        <v>10.036104000000003</v>
      </c>
      <c r="AC92">
        <v>7.3809581492068483</v>
      </c>
      <c r="AD92">
        <v>0</v>
      </c>
      <c r="AE92">
        <v>12.5575788</v>
      </c>
      <c r="AF92">
        <v>0</v>
      </c>
      <c r="AG92">
        <v>0</v>
      </c>
      <c r="AH92">
        <v>35.648027999999996</v>
      </c>
      <c r="AI92">
        <v>0.80825000000000014</v>
      </c>
      <c r="AJ92">
        <v>0</v>
      </c>
      <c r="AK92">
        <v>12.891999999999998</v>
      </c>
      <c r="AL92">
        <v>9.1481000000000012</v>
      </c>
      <c r="AM92">
        <v>2.6817120000000001</v>
      </c>
      <c r="AN92">
        <v>0</v>
      </c>
      <c r="AO92">
        <v>4.1071800000000005</v>
      </c>
      <c r="AP92">
        <v>2.5701811935239158</v>
      </c>
      <c r="AQ92">
        <v>0</v>
      </c>
      <c r="AR92">
        <v>6.7296000000000005</v>
      </c>
      <c r="AS92">
        <v>4.1003999999999996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714.29702744549479</v>
      </c>
      <c r="DN92">
        <v>24.682303217541943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165.02995969065299</v>
      </c>
      <c r="L93">
        <v>65.229141344463272</v>
      </c>
      <c r="M93">
        <v>0</v>
      </c>
      <c r="N93">
        <v>14.72276645840771</v>
      </c>
      <c r="O93">
        <v>50.380759055546264</v>
      </c>
      <c r="P93">
        <v>50.924932031013995</v>
      </c>
      <c r="Q93">
        <v>5.0790036231884059</v>
      </c>
      <c r="R93">
        <v>10.768202562225476</v>
      </c>
      <c r="S93">
        <v>6.7035612700901623</v>
      </c>
      <c r="T93">
        <v>0</v>
      </c>
      <c r="U93">
        <v>192.46781397792958</v>
      </c>
      <c r="V93">
        <v>5.0520708333333326</v>
      </c>
      <c r="W93">
        <v>10.790618456294133</v>
      </c>
      <c r="X93">
        <v>37.471182674100561</v>
      </c>
      <c r="Y93">
        <v>0</v>
      </c>
      <c r="Z93">
        <v>4.9939956000000008</v>
      </c>
      <c r="AA93">
        <v>10.705230943060082</v>
      </c>
      <c r="AB93">
        <v>10.036104000000003</v>
      </c>
      <c r="AC93">
        <v>7.3809581492068483</v>
      </c>
      <c r="AD93">
        <v>0</v>
      </c>
      <c r="AE93">
        <v>12.5575788</v>
      </c>
      <c r="AF93">
        <v>0</v>
      </c>
      <c r="AG93">
        <v>0</v>
      </c>
      <c r="AH93">
        <v>35.648027999999996</v>
      </c>
      <c r="AI93">
        <v>0.80825000000000014</v>
      </c>
      <c r="AJ93">
        <v>0</v>
      </c>
      <c r="AK93">
        <v>12.891999999999998</v>
      </c>
      <c r="AL93">
        <v>9.1481000000000012</v>
      </c>
      <c r="AM93">
        <v>2.6817120000000001</v>
      </c>
      <c r="AN93">
        <v>0</v>
      </c>
      <c r="AO93">
        <v>4.1071800000000005</v>
      </c>
      <c r="AP93">
        <v>2.5701811935239158</v>
      </c>
      <c r="AQ93">
        <v>0</v>
      </c>
      <c r="AR93">
        <v>6.7296000000000005</v>
      </c>
      <c r="AS93">
        <v>4.1003999999999996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714.29702744549479</v>
      </c>
      <c r="DN93">
        <v>24.682303217541943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165.02995969065299</v>
      </c>
      <c r="L94">
        <v>65.229141344463272</v>
      </c>
      <c r="M94">
        <v>0</v>
      </c>
      <c r="N94">
        <v>14.72276645840771</v>
      </c>
      <c r="O94">
        <v>50.380759055546264</v>
      </c>
      <c r="P94">
        <v>50.924932031013995</v>
      </c>
      <c r="Q94">
        <v>5.0790036231884059</v>
      </c>
      <c r="R94">
        <v>10.768202562225476</v>
      </c>
      <c r="S94">
        <v>6.7035612700901623</v>
      </c>
      <c r="T94">
        <v>0</v>
      </c>
      <c r="U94">
        <v>192.46781397792958</v>
      </c>
      <c r="V94">
        <v>5.0520708333333326</v>
      </c>
      <c r="W94">
        <v>10.790618456294133</v>
      </c>
      <c r="X94">
        <v>37.471182674100561</v>
      </c>
      <c r="Y94">
        <v>0</v>
      </c>
      <c r="Z94">
        <v>4.9939956000000008</v>
      </c>
      <c r="AA94">
        <v>10.705230943060082</v>
      </c>
      <c r="AB94">
        <v>10.036104000000003</v>
      </c>
      <c r="AC94">
        <v>7.3809581492068483</v>
      </c>
      <c r="AD94">
        <v>0</v>
      </c>
      <c r="AE94">
        <v>12.5575788</v>
      </c>
      <c r="AF94">
        <v>0</v>
      </c>
      <c r="AG94">
        <v>0</v>
      </c>
      <c r="AH94">
        <v>35.648027999999996</v>
      </c>
      <c r="AI94">
        <v>0.80825000000000014</v>
      </c>
      <c r="AJ94">
        <v>0</v>
      </c>
      <c r="AK94">
        <v>12.891999999999998</v>
      </c>
      <c r="AL94">
        <v>9.1481000000000012</v>
      </c>
      <c r="AM94">
        <v>2.6817120000000001</v>
      </c>
      <c r="AN94">
        <v>0</v>
      </c>
      <c r="AO94">
        <v>4.1071800000000005</v>
      </c>
      <c r="AP94">
        <v>2.5701811935239158</v>
      </c>
      <c r="AQ94">
        <v>0</v>
      </c>
      <c r="AR94">
        <v>6.7296000000000005</v>
      </c>
      <c r="AS94">
        <v>4.1003999999999996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714.29702744549479</v>
      </c>
      <c r="DN94">
        <v>24.682303217541943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165.02995969065299</v>
      </c>
      <c r="L95">
        <v>65.229141344463272</v>
      </c>
      <c r="M95">
        <v>0</v>
      </c>
      <c r="N95">
        <v>14.72276645840771</v>
      </c>
      <c r="O95">
        <v>50.380759055546264</v>
      </c>
      <c r="P95">
        <v>51.285755873525289</v>
      </c>
      <c r="Q95">
        <v>5.0790036231884059</v>
      </c>
      <c r="R95">
        <v>10.768202562225476</v>
      </c>
      <c r="S95">
        <v>6.7035612700901623</v>
      </c>
      <c r="T95">
        <v>0</v>
      </c>
      <c r="U95">
        <v>192.46781397792958</v>
      </c>
      <c r="V95">
        <v>5.0520708333333326</v>
      </c>
      <c r="W95">
        <v>10.790618456294133</v>
      </c>
      <c r="X95">
        <v>37.471182674100561</v>
      </c>
      <c r="Y95">
        <v>0</v>
      </c>
      <c r="Z95">
        <v>0.27940000000000004</v>
      </c>
      <c r="AA95">
        <v>7.1231762347921892</v>
      </c>
      <c r="AB95">
        <v>10.036104000000003</v>
      </c>
      <c r="AC95">
        <v>4.9156799999999992</v>
      </c>
      <c r="AD95">
        <v>0</v>
      </c>
      <c r="AE95">
        <v>12.5575788</v>
      </c>
      <c r="AF95">
        <v>0</v>
      </c>
      <c r="AG95">
        <v>0</v>
      </c>
      <c r="AH95">
        <v>29.610474</v>
      </c>
      <c r="AI95">
        <v>0</v>
      </c>
      <c r="AJ95">
        <v>0</v>
      </c>
      <c r="AK95">
        <v>12.891999999999998</v>
      </c>
      <c r="AL95">
        <v>9.1481000000000012</v>
      </c>
      <c r="AM95">
        <v>2.6817120000000001</v>
      </c>
      <c r="AN95">
        <v>0</v>
      </c>
      <c r="AO95">
        <v>4.1071800000000005</v>
      </c>
      <c r="AP95">
        <v>2.5701811935239158</v>
      </c>
      <c r="AQ95">
        <v>0</v>
      </c>
      <c r="AR95">
        <v>5.6080000000000005</v>
      </c>
      <c r="AS95">
        <v>4.7837999999999985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697.2026824799965</v>
      </c>
      <c r="DN95">
        <v>24.091539568076659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165.02995969065299</v>
      </c>
      <c r="L96">
        <v>65.229141344463272</v>
      </c>
      <c r="M96">
        <v>0</v>
      </c>
      <c r="N96">
        <v>14.72276645840771</v>
      </c>
      <c r="O96">
        <v>50.380759055546264</v>
      </c>
      <c r="P96">
        <v>51.294782087165139</v>
      </c>
      <c r="Q96">
        <v>5.0790036231884059</v>
      </c>
      <c r="R96">
        <v>10.768202562225476</v>
      </c>
      <c r="S96">
        <v>6.7035612700901623</v>
      </c>
      <c r="T96">
        <v>0</v>
      </c>
      <c r="U96">
        <v>192.46781397792958</v>
      </c>
      <c r="V96">
        <v>5.0520708333333326</v>
      </c>
      <c r="W96">
        <v>10.790618456294133</v>
      </c>
      <c r="X96">
        <v>37.471182674100561</v>
      </c>
      <c r="Y96">
        <v>0</v>
      </c>
      <c r="Z96">
        <v>0.27940000000000004</v>
      </c>
      <c r="AA96">
        <v>3.5684103143533612</v>
      </c>
      <c r="AB96">
        <v>10.036104000000003</v>
      </c>
      <c r="AC96">
        <v>2.4578399999999996</v>
      </c>
      <c r="AD96">
        <v>0</v>
      </c>
      <c r="AE96">
        <v>12.5575788</v>
      </c>
      <c r="AF96">
        <v>0</v>
      </c>
      <c r="AG96">
        <v>0</v>
      </c>
      <c r="AH96">
        <v>23.765352</v>
      </c>
      <c r="AI96">
        <v>0</v>
      </c>
      <c r="AJ96">
        <v>0</v>
      </c>
      <c r="AK96">
        <v>12.891999999999998</v>
      </c>
      <c r="AL96">
        <v>9.1481000000000012</v>
      </c>
      <c r="AM96">
        <v>1.3205400000000003</v>
      </c>
      <c r="AN96">
        <v>0</v>
      </c>
      <c r="AO96">
        <v>4.1071800000000005</v>
      </c>
      <c r="AP96">
        <v>2.5701811935239158</v>
      </c>
      <c r="AQ96">
        <v>0</v>
      </c>
      <c r="AR96">
        <v>5.6080000000000005</v>
      </c>
      <c r="AS96">
        <v>4.7837999999999985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684.43409902679252</v>
      </c>
      <c r="DN96">
        <v>23.650249314481975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165.02995969065299</v>
      </c>
      <c r="L97">
        <v>65.229141344463272</v>
      </c>
      <c r="M97">
        <v>0</v>
      </c>
      <c r="N97">
        <v>14.72276645840771</v>
      </c>
      <c r="O97">
        <v>50.380759055546264</v>
      </c>
      <c r="P97">
        <v>51.294782087165139</v>
      </c>
      <c r="Q97">
        <v>5.0790036231884059</v>
      </c>
      <c r="R97">
        <v>10.768202562225476</v>
      </c>
      <c r="S97">
        <v>6.7035612700901623</v>
      </c>
      <c r="T97">
        <v>0</v>
      </c>
      <c r="U97">
        <v>192.46781397792958</v>
      </c>
      <c r="V97">
        <v>5.0520708333333326</v>
      </c>
      <c r="W97">
        <v>10.790618456294133</v>
      </c>
      <c r="X97">
        <v>37.471182674100561</v>
      </c>
      <c r="Y97">
        <v>0</v>
      </c>
      <c r="Z97">
        <v>0.27940000000000004</v>
      </c>
      <c r="AA97">
        <v>0</v>
      </c>
      <c r="AB97">
        <v>10.036104000000003</v>
      </c>
      <c r="AC97">
        <v>2.4578399999999996</v>
      </c>
      <c r="AD97">
        <v>0</v>
      </c>
      <c r="AE97">
        <v>12.5575788</v>
      </c>
      <c r="AF97">
        <v>0</v>
      </c>
      <c r="AG97">
        <v>0</v>
      </c>
      <c r="AH97">
        <v>23.765352</v>
      </c>
      <c r="AI97">
        <v>0</v>
      </c>
      <c r="AJ97">
        <v>0</v>
      </c>
      <c r="AK97">
        <v>12.891999999999998</v>
      </c>
      <c r="AL97">
        <v>9.1481000000000012</v>
      </c>
      <c r="AM97">
        <v>1.3205400000000003</v>
      </c>
      <c r="AN97">
        <v>0</v>
      </c>
      <c r="AO97">
        <v>4.1071800000000005</v>
      </c>
      <c r="AP97">
        <v>2.5701811935239158</v>
      </c>
      <c r="AQ97">
        <v>0</v>
      </c>
      <c r="AR97">
        <v>3.3648000000000002</v>
      </c>
      <c r="AS97">
        <v>4.7837999999999985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678.81667749708788</v>
      </c>
      <c r="DN97">
        <v>23.456060529833152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165.02995969065299</v>
      </c>
      <c r="L98">
        <v>65.229141344463272</v>
      </c>
      <c r="M98">
        <v>0</v>
      </c>
      <c r="N98">
        <v>14.72276645840771</v>
      </c>
      <c r="O98">
        <v>50.380759055546264</v>
      </c>
      <c r="P98">
        <v>51.294782087165139</v>
      </c>
      <c r="Q98">
        <v>5.0790036231884059</v>
      </c>
      <c r="R98">
        <v>10.768202562225476</v>
      </c>
      <c r="S98">
        <v>6.7035612700901623</v>
      </c>
      <c r="T98">
        <v>0</v>
      </c>
      <c r="U98">
        <v>192.46781397792958</v>
      </c>
      <c r="V98">
        <v>5.0520708333333326</v>
      </c>
      <c r="W98">
        <v>10.790618456294133</v>
      </c>
      <c r="X98">
        <v>37.471182674100561</v>
      </c>
      <c r="Y98">
        <v>0</v>
      </c>
      <c r="Z98">
        <v>0.27940000000000004</v>
      </c>
      <c r="AA98">
        <v>0</v>
      </c>
      <c r="AB98">
        <v>10.036104000000003</v>
      </c>
      <c r="AC98">
        <v>2.4578399999999996</v>
      </c>
      <c r="AD98">
        <v>0</v>
      </c>
      <c r="AE98">
        <v>12.5575788</v>
      </c>
      <c r="AF98">
        <v>0</v>
      </c>
      <c r="AG98">
        <v>0</v>
      </c>
      <c r="AH98">
        <v>23.765352</v>
      </c>
      <c r="AI98">
        <v>0</v>
      </c>
      <c r="AJ98">
        <v>0</v>
      </c>
      <c r="AK98">
        <v>12.891999999999998</v>
      </c>
      <c r="AL98">
        <v>9.1481000000000012</v>
      </c>
      <c r="AM98">
        <v>0</v>
      </c>
      <c r="AN98">
        <v>0</v>
      </c>
      <c r="AO98">
        <v>4.1071800000000005</v>
      </c>
      <c r="AP98">
        <v>2.5701811935239158</v>
      </c>
      <c r="AQ98">
        <v>0</v>
      </c>
      <c r="AR98">
        <v>3.3648000000000002</v>
      </c>
      <c r="AS98">
        <v>4.7837999999999985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677.54024363977351</v>
      </c>
      <c r="DN98">
        <v>23.411954387147482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3.3625056424795043</v>
      </c>
      <c r="L99">
        <f t="shared" si="2"/>
        <v>1.2037541562258718</v>
      </c>
      <c r="M99">
        <f t="shared" si="2"/>
        <v>0</v>
      </c>
      <c r="N99">
        <f t="shared" si="2"/>
        <v>0.353346395001785</v>
      </c>
      <c r="O99">
        <f t="shared" si="2"/>
        <v>1.2091382173331082</v>
      </c>
      <c r="P99">
        <f t="shared" si="2"/>
        <v>1.2295931133139468</v>
      </c>
      <c r="Q99">
        <f t="shared" si="2"/>
        <v>9.2588493340031025E-2</v>
      </c>
      <c r="R99">
        <f t="shared" si="2"/>
        <v>0.23215580139159114</v>
      </c>
      <c r="S99">
        <f t="shared" si="2"/>
        <v>0.12530843946069664</v>
      </c>
      <c r="T99">
        <f t="shared" si="2"/>
        <v>0</v>
      </c>
      <c r="U99">
        <f t="shared" si="2"/>
        <v>4.6192180370664904</v>
      </c>
      <c r="V99">
        <f t="shared" si="2"/>
        <v>0.10570648395816855</v>
      </c>
      <c r="W99">
        <f t="shared" si="2"/>
        <v>0.26326729406414623</v>
      </c>
      <c r="X99">
        <f t="shared" si="2"/>
        <v>0.89930775778176542</v>
      </c>
      <c r="Y99">
        <f t="shared" si="2"/>
        <v>0</v>
      </c>
      <c r="Z99">
        <f t="shared" si="2"/>
        <v>2.7144827599999997E-2</v>
      </c>
      <c r="AA99">
        <f t="shared" si="2"/>
        <v>7.0223883073911739E-2</v>
      </c>
      <c r="AB99">
        <f t="shared" si="2"/>
        <v>0.11511892100000023</v>
      </c>
      <c r="AC99">
        <f t="shared" si="2"/>
        <v>4.9188412134129132E-2</v>
      </c>
      <c r="AD99">
        <f t="shared" si="2"/>
        <v>0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0.46949799899999983</v>
      </c>
      <c r="AI99">
        <f t="shared" si="2"/>
        <v>4.4979112499999981E-2</v>
      </c>
      <c r="AJ99">
        <f t="shared" si="2"/>
        <v>0</v>
      </c>
      <c r="AK99">
        <f t="shared" si="2"/>
        <v>0.30940800000000068</v>
      </c>
      <c r="AL99">
        <f t="shared" si="2"/>
        <v>0.23489959999999985</v>
      </c>
      <c r="AM99">
        <f t="shared" si="2"/>
        <v>1.5177067799999996E-2</v>
      </c>
      <c r="AN99">
        <f t="shared" si="2"/>
        <v>0</v>
      </c>
      <c r="AO99">
        <f t="shared" si="2"/>
        <v>0.10630128600000022</v>
      </c>
      <c r="AP99">
        <f t="shared" si="2"/>
        <v>7.1379462513816092E-2</v>
      </c>
      <c r="AQ99">
        <f t="shared" si="2"/>
        <v>0</v>
      </c>
      <c r="AR99">
        <f t="shared" si="2"/>
        <v>0.13122719999999996</v>
      </c>
      <c r="AS99">
        <f t="shared" si="2"/>
        <v>9.439462499999994E-2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15.210616857422194</v>
      </c>
      <c r="DN99">
        <f t="shared" si="3"/>
        <v>0.52559526181677019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9.4143219231754145</v>
      </c>
      <c r="L3">
        <v>578.49609778879505</v>
      </c>
      <c r="M3">
        <v>28.232092657146065</v>
      </c>
      <c r="N3">
        <v>17.774921135308819</v>
      </c>
      <c r="O3">
        <v>0</v>
      </c>
      <c r="P3">
        <v>31.751449420231907</v>
      </c>
      <c r="Q3">
        <v>6.1237681159420294</v>
      </c>
      <c r="R3">
        <v>13.002527013177158</v>
      </c>
      <c r="S3">
        <v>8.1001365346922789</v>
      </c>
      <c r="T3">
        <v>0</v>
      </c>
      <c r="U3">
        <v>42.272486344182894</v>
      </c>
      <c r="V3">
        <v>6.3617514970059883</v>
      </c>
      <c r="W3">
        <v>14.232085171645117</v>
      </c>
      <c r="X3">
        <v>45.26129878497791</v>
      </c>
      <c r="Y3">
        <v>0</v>
      </c>
      <c r="Z3">
        <v>0</v>
      </c>
      <c r="AA3">
        <v>0</v>
      </c>
      <c r="AB3">
        <v>8.0818399999999997</v>
      </c>
      <c r="AC3">
        <v>2.9693199999999997</v>
      </c>
      <c r="AD3">
        <v>0</v>
      </c>
      <c r="AE3">
        <v>15.166195200000001</v>
      </c>
      <c r="AF3">
        <v>2.7224999999999993</v>
      </c>
      <c r="AG3">
        <v>12.1235088</v>
      </c>
      <c r="AH3">
        <v>18.885099999999998</v>
      </c>
      <c r="AI3">
        <v>0</v>
      </c>
      <c r="AJ3">
        <v>0</v>
      </c>
      <c r="AK3">
        <v>15.571999999999994</v>
      </c>
      <c r="AL3">
        <v>0</v>
      </c>
      <c r="AM3">
        <v>0</v>
      </c>
      <c r="AN3">
        <v>0.86085</v>
      </c>
      <c r="AO3">
        <v>5.9531472000000001</v>
      </c>
      <c r="AP3">
        <v>4.0874763241648129</v>
      </c>
      <c r="AQ3">
        <v>13.917599999999998</v>
      </c>
      <c r="AR3">
        <v>14.902800000000003</v>
      </c>
      <c r="AS3">
        <v>9.9047999999999998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895.23575471683193</v>
      </c>
      <c r="DN3">
        <v>30.934319193613526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9.4143219231754145</v>
      </c>
      <c r="L4">
        <v>578.49609778879505</v>
      </c>
      <c r="M4">
        <v>28.232092657146065</v>
      </c>
      <c r="N4">
        <v>17.774921135308819</v>
      </c>
      <c r="O4">
        <v>0</v>
      </c>
      <c r="P4">
        <v>31.751449420231907</v>
      </c>
      <c r="Q4">
        <v>6.1237681159420294</v>
      </c>
      <c r="R4">
        <v>13.002527013177158</v>
      </c>
      <c r="S4">
        <v>8.1001365346922789</v>
      </c>
      <c r="T4">
        <v>0</v>
      </c>
      <c r="U4">
        <v>42.282087493431426</v>
      </c>
      <c r="V4">
        <v>6.3617514970059883</v>
      </c>
      <c r="W4">
        <v>14.232085171645117</v>
      </c>
      <c r="X4">
        <v>45.26129878497791</v>
      </c>
      <c r="Y4">
        <v>0</v>
      </c>
      <c r="Z4">
        <v>0</v>
      </c>
      <c r="AA4">
        <v>0</v>
      </c>
      <c r="AB4">
        <v>8.0818399999999997</v>
      </c>
      <c r="AC4">
        <v>2.9693199999999997</v>
      </c>
      <c r="AD4">
        <v>0</v>
      </c>
      <c r="AE4">
        <v>15.166195200000001</v>
      </c>
      <c r="AF4">
        <v>2.7224999999999993</v>
      </c>
      <c r="AG4">
        <v>12.1235088</v>
      </c>
      <c r="AH4">
        <v>18.885099999999998</v>
      </c>
      <c r="AI4">
        <v>0</v>
      </c>
      <c r="AJ4">
        <v>0</v>
      </c>
      <c r="AK4">
        <v>15.571999999999994</v>
      </c>
      <c r="AL4">
        <v>0</v>
      </c>
      <c r="AM4">
        <v>0</v>
      </c>
      <c r="AN4">
        <v>0.86085</v>
      </c>
      <c r="AO4">
        <v>5.9531472000000001</v>
      </c>
      <c r="AP4">
        <v>4.0874763241648129</v>
      </c>
      <c r="AQ4">
        <v>9.2783999999999978</v>
      </c>
      <c r="AR4">
        <v>14.902800000000003</v>
      </c>
      <c r="AS4">
        <v>9.9047999999999998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890.76078441017228</v>
      </c>
      <c r="DN4">
        <v>30.77969064952179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9.4143219231754145</v>
      </c>
      <c r="L5">
        <v>578.49609778879505</v>
      </c>
      <c r="M5">
        <v>28.232092657146065</v>
      </c>
      <c r="N5">
        <v>17.774921135308819</v>
      </c>
      <c r="O5">
        <v>0</v>
      </c>
      <c r="P5">
        <v>31.751449420231907</v>
      </c>
      <c r="Q5">
        <v>6.1237681159420294</v>
      </c>
      <c r="R5">
        <v>13.002527013177158</v>
      </c>
      <c r="S5">
        <v>8.1001365346922789</v>
      </c>
      <c r="T5">
        <v>0</v>
      </c>
      <c r="U5">
        <v>42.282087493431426</v>
      </c>
      <c r="V5">
        <v>6.3617514970059883</v>
      </c>
      <c r="W5">
        <v>14.232085171645117</v>
      </c>
      <c r="X5">
        <v>45.26129878497791</v>
      </c>
      <c r="Y5">
        <v>0</v>
      </c>
      <c r="Z5">
        <v>0</v>
      </c>
      <c r="AA5">
        <v>0</v>
      </c>
      <c r="AB5">
        <v>8.0818399999999997</v>
      </c>
      <c r="AC5">
        <v>2.9693199999999997</v>
      </c>
      <c r="AD5">
        <v>0</v>
      </c>
      <c r="AE5">
        <v>15.166195200000001</v>
      </c>
      <c r="AF5">
        <v>2.7224999999999993</v>
      </c>
      <c r="AG5">
        <v>12.1235088</v>
      </c>
      <c r="AH5">
        <v>18.885099999999998</v>
      </c>
      <c r="AI5">
        <v>0</v>
      </c>
      <c r="AJ5">
        <v>0</v>
      </c>
      <c r="AK5">
        <v>15.571999999999994</v>
      </c>
      <c r="AL5">
        <v>0</v>
      </c>
      <c r="AM5">
        <v>0</v>
      </c>
      <c r="AN5">
        <v>0.86085</v>
      </c>
      <c r="AO5">
        <v>5.9531472000000001</v>
      </c>
      <c r="AP5">
        <v>4.0874763241648129</v>
      </c>
      <c r="AQ5">
        <v>4.6391999999999989</v>
      </c>
      <c r="AR5">
        <v>5.0805000000000007</v>
      </c>
      <c r="AS5">
        <v>9.9047999999999998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876.78229838745483</v>
      </c>
      <c r="DN5">
        <v>30.296676672239183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9.4143219231754145</v>
      </c>
      <c r="L6">
        <v>578.49609778879505</v>
      </c>
      <c r="M6">
        <v>28.232092657146065</v>
      </c>
      <c r="N6">
        <v>17.774921135308819</v>
      </c>
      <c r="O6">
        <v>0</v>
      </c>
      <c r="P6">
        <v>31.751449420231907</v>
      </c>
      <c r="Q6">
        <v>6.1237681159420294</v>
      </c>
      <c r="R6">
        <v>13.002527013177158</v>
      </c>
      <c r="S6">
        <v>8.1001365346922789</v>
      </c>
      <c r="T6">
        <v>0</v>
      </c>
      <c r="U6">
        <v>42.282087493431426</v>
      </c>
      <c r="V6">
        <v>6.3617514970059883</v>
      </c>
      <c r="W6">
        <v>14.232085171645117</v>
      </c>
      <c r="X6">
        <v>45.26129878497791</v>
      </c>
      <c r="Y6">
        <v>0</v>
      </c>
      <c r="Z6">
        <v>0</v>
      </c>
      <c r="AA6">
        <v>0</v>
      </c>
      <c r="AB6">
        <v>8.0818399999999997</v>
      </c>
      <c r="AC6">
        <v>2.9693199999999997</v>
      </c>
      <c r="AD6">
        <v>0</v>
      </c>
      <c r="AE6">
        <v>15.166195200000001</v>
      </c>
      <c r="AF6">
        <v>2.7224999999999993</v>
      </c>
      <c r="AG6">
        <v>12.1235088</v>
      </c>
      <c r="AH6">
        <v>18.885099999999998</v>
      </c>
      <c r="AI6">
        <v>0</v>
      </c>
      <c r="AJ6">
        <v>0</v>
      </c>
      <c r="AK6">
        <v>15.571999999999994</v>
      </c>
      <c r="AL6">
        <v>0</v>
      </c>
      <c r="AM6">
        <v>0</v>
      </c>
      <c r="AN6">
        <v>0.86085</v>
      </c>
      <c r="AO6">
        <v>5.9531472000000001</v>
      </c>
      <c r="AP6">
        <v>4.0874763241648129</v>
      </c>
      <c r="AQ6">
        <v>0</v>
      </c>
      <c r="AR6">
        <v>4.0644000000000009</v>
      </c>
      <c r="AS6">
        <v>9.9047999999999998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871.31588546881358</v>
      </c>
      <c r="DN6">
        <v>30.107789590880486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9.4143219231754145</v>
      </c>
      <c r="L7">
        <v>578.49609778879505</v>
      </c>
      <c r="M7">
        <v>28.232092657146065</v>
      </c>
      <c r="N7">
        <v>17.774921135308819</v>
      </c>
      <c r="O7">
        <v>0</v>
      </c>
      <c r="P7">
        <v>31.751449420231907</v>
      </c>
      <c r="Q7">
        <v>6.1237681159420294</v>
      </c>
      <c r="R7">
        <v>13.002527013177158</v>
      </c>
      <c r="S7">
        <v>8.1001365346922789</v>
      </c>
      <c r="T7">
        <v>0</v>
      </c>
      <c r="U7">
        <v>42.282087493431426</v>
      </c>
      <c r="V7">
        <v>6.3617514970059883</v>
      </c>
      <c r="W7">
        <v>13.220827172347576</v>
      </c>
      <c r="X7">
        <v>45.26129878497791</v>
      </c>
      <c r="Y7">
        <v>0</v>
      </c>
      <c r="Z7">
        <v>0</v>
      </c>
      <c r="AA7">
        <v>0</v>
      </c>
      <c r="AB7">
        <v>8.0818399999999997</v>
      </c>
      <c r="AC7">
        <v>2.9693199999999997</v>
      </c>
      <c r="AD7">
        <v>0</v>
      </c>
      <c r="AE7">
        <v>15.166195200000001</v>
      </c>
      <c r="AF7">
        <v>2.7224999999999993</v>
      </c>
      <c r="AG7">
        <v>12.1235088</v>
      </c>
      <c r="AH7">
        <v>18.885099999999998</v>
      </c>
      <c r="AI7">
        <v>0</v>
      </c>
      <c r="AJ7">
        <v>0</v>
      </c>
      <c r="AK7">
        <v>15.571999999999994</v>
      </c>
      <c r="AL7">
        <v>0</v>
      </c>
      <c r="AM7">
        <v>0</v>
      </c>
      <c r="AN7">
        <v>0.86085</v>
      </c>
      <c r="AO7">
        <v>5.9531472000000001</v>
      </c>
      <c r="AP7">
        <v>4.0874763241648129</v>
      </c>
      <c r="AQ7">
        <v>0</v>
      </c>
      <c r="AR7">
        <v>4.0644000000000009</v>
      </c>
      <c r="AS7">
        <v>9.9047999999999998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870.33840334190745</v>
      </c>
      <c r="DN7">
        <v>30.074013718488885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9.4143219231754145</v>
      </c>
      <c r="L8">
        <v>578.49609778879505</v>
      </c>
      <c r="M8">
        <v>28.232092657146065</v>
      </c>
      <c r="N8">
        <v>17.774921135308819</v>
      </c>
      <c r="O8">
        <v>0</v>
      </c>
      <c r="P8">
        <v>31.751449420231907</v>
      </c>
      <c r="Q8">
        <v>6.1237681159420294</v>
      </c>
      <c r="R8">
        <v>13.002527013177158</v>
      </c>
      <c r="S8">
        <v>8.1001365346922789</v>
      </c>
      <c r="T8">
        <v>0</v>
      </c>
      <c r="U8">
        <v>42.282087493431426</v>
      </c>
      <c r="V8">
        <v>6.3617514970059883</v>
      </c>
      <c r="W8">
        <v>13.220827172347576</v>
      </c>
      <c r="X8">
        <v>45.26129878497791</v>
      </c>
      <c r="Y8">
        <v>0</v>
      </c>
      <c r="Z8">
        <v>0</v>
      </c>
      <c r="AA8">
        <v>0</v>
      </c>
      <c r="AB8">
        <v>8.0818399999999997</v>
      </c>
      <c r="AC8">
        <v>2.9693199999999997</v>
      </c>
      <c r="AD8">
        <v>0</v>
      </c>
      <c r="AE8">
        <v>15.166195200000001</v>
      </c>
      <c r="AF8">
        <v>2.7224999999999993</v>
      </c>
      <c r="AG8">
        <v>12.1235088</v>
      </c>
      <c r="AH8">
        <v>18.885099999999998</v>
      </c>
      <c r="AI8">
        <v>0</v>
      </c>
      <c r="AJ8">
        <v>0</v>
      </c>
      <c r="AK8">
        <v>15.571999999999994</v>
      </c>
      <c r="AL8">
        <v>0</v>
      </c>
      <c r="AM8">
        <v>0</v>
      </c>
      <c r="AN8">
        <v>0.86085</v>
      </c>
      <c r="AO8">
        <v>5.9531472000000001</v>
      </c>
      <c r="AP8">
        <v>4.0874763241648129</v>
      </c>
      <c r="AQ8">
        <v>0</v>
      </c>
      <c r="AR8">
        <v>4.0644000000000009</v>
      </c>
      <c r="AS8">
        <v>9.9047999999999998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870.33840334190745</v>
      </c>
      <c r="DN8">
        <v>30.074013718488885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9.4143219231754145</v>
      </c>
      <c r="L9">
        <v>578.49609778879505</v>
      </c>
      <c r="M9">
        <v>28.232092657146065</v>
      </c>
      <c r="N9">
        <v>17.774921135308819</v>
      </c>
      <c r="O9">
        <v>0</v>
      </c>
      <c r="P9">
        <v>31.751449420231907</v>
      </c>
      <c r="Q9">
        <v>6.1237681159420294</v>
      </c>
      <c r="R9">
        <v>13.002527013177158</v>
      </c>
      <c r="S9">
        <v>8.1001365346922789</v>
      </c>
      <c r="T9">
        <v>0</v>
      </c>
      <c r="U9">
        <v>42.282087493431426</v>
      </c>
      <c r="V9">
        <v>6.3617514970059883</v>
      </c>
      <c r="W9">
        <v>13.220827172347576</v>
      </c>
      <c r="X9">
        <v>45.26129878497791</v>
      </c>
      <c r="Y9">
        <v>0</v>
      </c>
      <c r="Z9">
        <v>0</v>
      </c>
      <c r="AA9">
        <v>0</v>
      </c>
      <c r="AB9">
        <v>8.0818399999999997</v>
      </c>
      <c r="AC9">
        <v>2.9693199999999997</v>
      </c>
      <c r="AD9">
        <v>0</v>
      </c>
      <c r="AE9">
        <v>15.166195200000001</v>
      </c>
      <c r="AF9">
        <v>2.7224999999999993</v>
      </c>
      <c r="AG9">
        <v>12.1235088</v>
      </c>
      <c r="AH9">
        <v>18.885099999999998</v>
      </c>
      <c r="AI9">
        <v>0</v>
      </c>
      <c r="AJ9">
        <v>0</v>
      </c>
      <c r="AK9">
        <v>15.571999999999994</v>
      </c>
      <c r="AL9">
        <v>0</v>
      </c>
      <c r="AM9">
        <v>0</v>
      </c>
      <c r="AN9">
        <v>0.86085</v>
      </c>
      <c r="AO9">
        <v>5.9531472000000001</v>
      </c>
      <c r="AP9">
        <v>4.0874763241648129</v>
      </c>
      <c r="AQ9">
        <v>0</v>
      </c>
      <c r="AR9">
        <v>4.0644000000000009</v>
      </c>
      <c r="AS9">
        <v>4.1269999999999998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864.75358170237428</v>
      </c>
      <c r="DN9">
        <v>29.881035358022039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9.4143219231754145</v>
      </c>
      <c r="L10">
        <v>500.0001139238455</v>
      </c>
      <c r="M10">
        <v>28.232092657146065</v>
      </c>
      <c r="N10">
        <v>17.774921135308819</v>
      </c>
      <c r="O10">
        <v>0</v>
      </c>
      <c r="P10">
        <v>31.751449420231907</v>
      </c>
      <c r="Q10">
        <v>0</v>
      </c>
      <c r="R10">
        <v>13.002527013177158</v>
      </c>
      <c r="S10">
        <v>0</v>
      </c>
      <c r="T10">
        <v>0</v>
      </c>
      <c r="U10">
        <v>42.282087493431426</v>
      </c>
      <c r="V10">
        <v>6.3617514970059883</v>
      </c>
      <c r="W10">
        <v>13.220827172347576</v>
      </c>
      <c r="X10">
        <v>45.26129878497791</v>
      </c>
      <c r="Y10">
        <v>0</v>
      </c>
      <c r="Z10">
        <v>0</v>
      </c>
      <c r="AA10">
        <v>0</v>
      </c>
      <c r="AB10">
        <v>8.0818399999999997</v>
      </c>
      <c r="AC10">
        <v>2.9693199999999997</v>
      </c>
      <c r="AD10">
        <v>0</v>
      </c>
      <c r="AE10">
        <v>15.166195200000001</v>
      </c>
      <c r="AF10">
        <v>2.7224999999999993</v>
      </c>
      <c r="AG10">
        <v>12.1235088</v>
      </c>
      <c r="AH10">
        <v>18.885099999999998</v>
      </c>
      <c r="AI10">
        <v>0</v>
      </c>
      <c r="AJ10">
        <v>0</v>
      </c>
      <c r="AK10">
        <v>15.571999999999994</v>
      </c>
      <c r="AL10">
        <v>0</v>
      </c>
      <c r="AM10">
        <v>0</v>
      </c>
      <c r="AN10">
        <v>0.86085</v>
      </c>
      <c r="AO10">
        <v>5.9531472000000001</v>
      </c>
      <c r="AP10">
        <v>4.0874763241648129</v>
      </c>
      <c r="AQ10">
        <v>0</v>
      </c>
      <c r="AR10">
        <v>4.0644000000000009</v>
      </c>
      <c r="AS10">
        <v>3.3015999999999996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774.33270590989162</v>
      </c>
      <c r="DN10">
        <v>26.756622634920937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9.4143219231754145</v>
      </c>
      <c r="L11">
        <v>481.99989692221908</v>
      </c>
      <c r="M11">
        <v>28.232092657146065</v>
      </c>
      <c r="N11">
        <v>17.774921135308819</v>
      </c>
      <c r="O11">
        <v>0</v>
      </c>
      <c r="P11">
        <v>31.751449420231907</v>
      </c>
      <c r="Q11">
        <v>0</v>
      </c>
      <c r="R11">
        <v>13.002527013177158</v>
      </c>
      <c r="S11">
        <v>0</v>
      </c>
      <c r="T11">
        <v>0</v>
      </c>
      <c r="U11">
        <v>42.282087493431426</v>
      </c>
      <c r="V11">
        <v>6.3617514970059883</v>
      </c>
      <c r="W11">
        <v>13.220827172347576</v>
      </c>
      <c r="X11">
        <v>45.26129878497791</v>
      </c>
      <c r="Y11">
        <v>0</v>
      </c>
      <c r="Z11">
        <v>0</v>
      </c>
      <c r="AA11">
        <v>0</v>
      </c>
      <c r="AB11">
        <v>8.0818399999999997</v>
      </c>
      <c r="AC11">
        <v>2.9693199999999997</v>
      </c>
      <c r="AD11">
        <v>0</v>
      </c>
      <c r="AE11">
        <v>15.166195200000001</v>
      </c>
      <c r="AF11">
        <v>2.7224999999999993</v>
      </c>
      <c r="AG11">
        <v>12.1235088</v>
      </c>
      <c r="AH11">
        <v>18.885099999999998</v>
      </c>
      <c r="AI11">
        <v>0</v>
      </c>
      <c r="AJ11">
        <v>0</v>
      </c>
      <c r="AK11">
        <v>15.571999999999994</v>
      </c>
      <c r="AL11">
        <v>0</v>
      </c>
      <c r="AM11">
        <v>0</v>
      </c>
      <c r="AN11">
        <v>0.86085</v>
      </c>
      <c r="AO11">
        <v>5.5923504000000017</v>
      </c>
      <c r="AP11">
        <v>4.0874763241648129</v>
      </c>
      <c r="AQ11">
        <v>0</v>
      </c>
      <c r="AR11">
        <v>4.7418000000000005</v>
      </c>
      <c r="AS11">
        <v>3.3015999999999996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757.2397250532498</v>
      </c>
      <c r="DN11">
        <v>26.165989689936371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9.4143219231754145</v>
      </c>
      <c r="L12">
        <v>481.99989692221908</v>
      </c>
      <c r="M12">
        <v>28.232092657146065</v>
      </c>
      <c r="N12">
        <v>17.774921135308819</v>
      </c>
      <c r="O12">
        <v>0</v>
      </c>
      <c r="P12">
        <v>31.751449420231907</v>
      </c>
      <c r="Q12">
        <v>0</v>
      </c>
      <c r="R12">
        <v>13.002527013177158</v>
      </c>
      <c r="S12">
        <v>0</v>
      </c>
      <c r="T12">
        <v>0</v>
      </c>
      <c r="U12">
        <v>42.282087493431426</v>
      </c>
      <c r="V12">
        <v>6.3617514970059883</v>
      </c>
      <c r="W12">
        <v>13.220827172347576</v>
      </c>
      <c r="X12">
        <v>45.26129878497791</v>
      </c>
      <c r="Y12">
        <v>0</v>
      </c>
      <c r="Z12">
        <v>0</v>
      </c>
      <c r="AA12">
        <v>0</v>
      </c>
      <c r="AB12">
        <v>8.0818399999999997</v>
      </c>
      <c r="AC12">
        <v>2.9693199999999997</v>
      </c>
      <c r="AD12">
        <v>0</v>
      </c>
      <c r="AE12">
        <v>15.166195200000001</v>
      </c>
      <c r="AF12">
        <v>2.7224999999999993</v>
      </c>
      <c r="AG12">
        <v>12.1235088</v>
      </c>
      <c r="AH12">
        <v>18.885099999999998</v>
      </c>
      <c r="AI12">
        <v>0</v>
      </c>
      <c r="AJ12">
        <v>0</v>
      </c>
      <c r="AK12">
        <v>15.571999999999994</v>
      </c>
      <c r="AL12">
        <v>0</v>
      </c>
      <c r="AM12">
        <v>0</v>
      </c>
      <c r="AN12">
        <v>0.86085</v>
      </c>
      <c r="AO12">
        <v>5.5923504000000017</v>
      </c>
      <c r="AP12">
        <v>4.0874763241648129</v>
      </c>
      <c r="AQ12">
        <v>0</v>
      </c>
      <c r="AR12">
        <v>4.7418000000000005</v>
      </c>
      <c r="AS12">
        <v>3.3015999999999996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757.2397250532498</v>
      </c>
      <c r="DN12">
        <v>26.165989689936371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9.4143219231754145</v>
      </c>
      <c r="L13">
        <v>449.99996508913074</v>
      </c>
      <c r="M13">
        <v>28.232092657146065</v>
      </c>
      <c r="N13">
        <v>17.774921135308819</v>
      </c>
      <c r="O13">
        <v>0</v>
      </c>
      <c r="P13">
        <v>31.751449420231907</v>
      </c>
      <c r="Q13">
        <v>0</v>
      </c>
      <c r="R13">
        <v>13.002527013177158</v>
      </c>
      <c r="S13">
        <v>0</v>
      </c>
      <c r="T13">
        <v>0</v>
      </c>
      <c r="U13">
        <v>42.282087493431426</v>
      </c>
      <c r="V13">
        <v>6.3617514970059883</v>
      </c>
      <c r="W13">
        <v>13.220827172347576</v>
      </c>
      <c r="X13">
        <v>45.26129878497791</v>
      </c>
      <c r="Y13">
        <v>0</v>
      </c>
      <c r="Z13">
        <v>0</v>
      </c>
      <c r="AA13">
        <v>0</v>
      </c>
      <c r="AB13">
        <v>8.0818399999999997</v>
      </c>
      <c r="AC13">
        <v>2.9693199999999997</v>
      </c>
      <c r="AD13">
        <v>0</v>
      </c>
      <c r="AE13">
        <v>15.166195200000001</v>
      </c>
      <c r="AF13">
        <v>2.7224999999999993</v>
      </c>
      <c r="AG13">
        <v>12.1235088</v>
      </c>
      <c r="AH13">
        <v>18.885099999999998</v>
      </c>
      <c r="AI13">
        <v>0.97650000000000015</v>
      </c>
      <c r="AJ13">
        <v>0</v>
      </c>
      <c r="AK13">
        <v>15.571999999999994</v>
      </c>
      <c r="AL13">
        <v>0</v>
      </c>
      <c r="AM13">
        <v>0</v>
      </c>
      <c r="AN13">
        <v>0.86085</v>
      </c>
      <c r="AO13">
        <v>5.5923504000000017</v>
      </c>
      <c r="AP13">
        <v>4.0874763241648129</v>
      </c>
      <c r="AQ13">
        <v>0</v>
      </c>
      <c r="AR13">
        <v>14.902800000000003</v>
      </c>
      <c r="AS13">
        <v>3.3015999999999996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737.07409828718824</v>
      </c>
      <c r="DN13">
        <v>25.469184622909534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9.4143219231754145</v>
      </c>
      <c r="L14">
        <v>449.99996508913074</v>
      </c>
      <c r="M14">
        <v>28.232092657146065</v>
      </c>
      <c r="N14">
        <v>17.774921135308819</v>
      </c>
      <c r="O14">
        <v>0</v>
      </c>
      <c r="P14">
        <v>31.751449420231907</v>
      </c>
      <c r="Q14">
        <v>0</v>
      </c>
      <c r="R14">
        <v>13.002527013177158</v>
      </c>
      <c r="S14">
        <v>0</v>
      </c>
      <c r="T14">
        <v>0</v>
      </c>
      <c r="U14">
        <v>42.282087493431426</v>
      </c>
      <c r="V14">
        <v>6.3617514970059883</v>
      </c>
      <c r="W14">
        <v>13.220827172347576</v>
      </c>
      <c r="X14">
        <v>45.26129878497791</v>
      </c>
      <c r="Y14">
        <v>0</v>
      </c>
      <c r="Z14">
        <v>0</v>
      </c>
      <c r="AA14">
        <v>0</v>
      </c>
      <c r="AB14">
        <v>8.0818399999999997</v>
      </c>
      <c r="AC14">
        <v>2.9693199999999997</v>
      </c>
      <c r="AD14">
        <v>0</v>
      </c>
      <c r="AE14">
        <v>15.166195200000001</v>
      </c>
      <c r="AF14">
        <v>2.7224999999999993</v>
      </c>
      <c r="AG14">
        <v>12.1235088</v>
      </c>
      <c r="AH14">
        <v>18.885099999999998</v>
      </c>
      <c r="AI14">
        <v>0.97650000000000015</v>
      </c>
      <c r="AJ14">
        <v>0</v>
      </c>
      <c r="AK14">
        <v>15.571999999999994</v>
      </c>
      <c r="AL14">
        <v>0</v>
      </c>
      <c r="AM14">
        <v>0</v>
      </c>
      <c r="AN14">
        <v>0.86085</v>
      </c>
      <c r="AO14">
        <v>5.5923504000000017</v>
      </c>
      <c r="AP14">
        <v>4.0874763241648129</v>
      </c>
      <c r="AQ14">
        <v>0</v>
      </c>
      <c r="AR14">
        <v>14.902800000000003</v>
      </c>
      <c r="AS14">
        <v>3.3015999999999996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737.07409828718824</v>
      </c>
      <c r="DN14">
        <v>25.469184622909534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9.4143219231754145</v>
      </c>
      <c r="L15">
        <v>394.32181212960171</v>
      </c>
      <c r="M15">
        <v>28.232092657146065</v>
      </c>
      <c r="N15">
        <v>17.774921135308819</v>
      </c>
      <c r="O15">
        <v>0</v>
      </c>
      <c r="P15">
        <v>31.751449420231907</v>
      </c>
      <c r="Q15">
        <v>0</v>
      </c>
      <c r="R15">
        <v>13.002527013177158</v>
      </c>
      <c r="S15">
        <v>0</v>
      </c>
      <c r="T15">
        <v>0</v>
      </c>
      <c r="U15">
        <v>42.282087493431426</v>
      </c>
      <c r="V15">
        <v>6.3617514970059883</v>
      </c>
      <c r="W15">
        <v>13.220827172347576</v>
      </c>
      <c r="X15">
        <v>45.26129878497791</v>
      </c>
      <c r="Y15">
        <v>0</v>
      </c>
      <c r="Z15">
        <v>0</v>
      </c>
      <c r="AA15">
        <v>0</v>
      </c>
      <c r="AB15">
        <v>8.0818399999999997</v>
      </c>
      <c r="AC15">
        <v>2.9693199999999997</v>
      </c>
      <c r="AD15">
        <v>0</v>
      </c>
      <c r="AE15">
        <v>15.166195200000001</v>
      </c>
      <c r="AF15">
        <v>2.7224999999999993</v>
      </c>
      <c r="AG15">
        <v>12.1235088</v>
      </c>
      <c r="AH15">
        <v>18.885099999999998</v>
      </c>
      <c r="AI15">
        <v>0.97650000000000015</v>
      </c>
      <c r="AJ15">
        <v>0</v>
      </c>
      <c r="AK15">
        <v>15.571999999999994</v>
      </c>
      <c r="AL15">
        <v>0</v>
      </c>
      <c r="AM15">
        <v>0</v>
      </c>
      <c r="AN15">
        <v>0.86085</v>
      </c>
      <c r="AO15">
        <v>5.5923504000000017</v>
      </c>
      <c r="AP15">
        <v>3.7337524114967033</v>
      </c>
      <c r="AQ15">
        <v>0</v>
      </c>
      <c r="AR15">
        <v>4.0644000000000009</v>
      </c>
      <c r="AS15">
        <v>3.3015999999999996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672.43730880236569</v>
      </c>
      <c r="DN15">
        <v>23.235697235534744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9.4143219231754145</v>
      </c>
      <c r="L16">
        <v>349.99956227159777</v>
      </c>
      <c r="M16">
        <v>28.232092657146065</v>
      </c>
      <c r="N16">
        <v>17.774921135308819</v>
      </c>
      <c r="O16">
        <v>0</v>
      </c>
      <c r="P16">
        <v>31.751449420231907</v>
      </c>
      <c r="Q16">
        <v>0</v>
      </c>
      <c r="R16">
        <v>13.002527013177158</v>
      </c>
      <c r="S16">
        <v>0</v>
      </c>
      <c r="T16">
        <v>0</v>
      </c>
      <c r="U16">
        <v>42.282087493431426</v>
      </c>
      <c r="V16">
        <v>6.3617514970059883</v>
      </c>
      <c r="W16">
        <v>13.220827172347576</v>
      </c>
      <c r="X16">
        <v>45.26129878497791</v>
      </c>
      <c r="Y16">
        <v>0</v>
      </c>
      <c r="Z16">
        <v>0</v>
      </c>
      <c r="AA16">
        <v>0</v>
      </c>
      <c r="AB16">
        <v>8.0818399999999997</v>
      </c>
      <c r="AC16">
        <v>2.9693199999999997</v>
      </c>
      <c r="AD16">
        <v>0</v>
      </c>
      <c r="AE16">
        <v>15.166195200000001</v>
      </c>
      <c r="AF16">
        <v>2.7224999999999993</v>
      </c>
      <c r="AG16">
        <v>12.1235088</v>
      </c>
      <c r="AH16">
        <v>18.885099999999998</v>
      </c>
      <c r="AI16">
        <v>0.97650000000000015</v>
      </c>
      <c r="AJ16">
        <v>0</v>
      </c>
      <c r="AK16">
        <v>15.571999999999994</v>
      </c>
      <c r="AL16">
        <v>0</v>
      </c>
      <c r="AM16">
        <v>0</v>
      </c>
      <c r="AN16">
        <v>0.86085</v>
      </c>
      <c r="AO16">
        <v>5.5923504000000017</v>
      </c>
      <c r="AP16">
        <v>3.7337524114967033</v>
      </c>
      <c r="AQ16">
        <v>0</v>
      </c>
      <c r="AR16">
        <v>4.0644000000000009</v>
      </c>
      <c r="AS16">
        <v>3.3015999999999996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629.59542265549931</v>
      </c>
      <c r="DN16">
        <v>21.755333524397187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9.4143219231754145</v>
      </c>
      <c r="L17">
        <v>317.99962608225962</v>
      </c>
      <c r="M17">
        <v>28.232092657146065</v>
      </c>
      <c r="N17">
        <v>17.774921135308819</v>
      </c>
      <c r="O17">
        <v>0</v>
      </c>
      <c r="P17">
        <v>31.751449420231907</v>
      </c>
      <c r="Q17">
        <v>0</v>
      </c>
      <c r="R17">
        <v>13.002527013177158</v>
      </c>
      <c r="S17">
        <v>0</v>
      </c>
      <c r="T17">
        <v>0</v>
      </c>
      <c r="U17">
        <v>42.282087493431426</v>
      </c>
      <c r="V17">
        <v>6.3617514970059883</v>
      </c>
      <c r="W17">
        <v>13.220827172347576</v>
      </c>
      <c r="X17">
        <v>45.26129878497791</v>
      </c>
      <c r="Y17">
        <v>0</v>
      </c>
      <c r="Z17">
        <v>0</v>
      </c>
      <c r="AA17">
        <v>0</v>
      </c>
      <c r="AB17">
        <v>5.7259999999999991</v>
      </c>
      <c r="AC17">
        <v>2.9693199999999997</v>
      </c>
      <c r="AD17">
        <v>0</v>
      </c>
      <c r="AE17">
        <v>15.166195200000001</v>
      </c>
      <c r="AF17">
        <v>2.7224999999999993</v>
      </c>
      <c r="AG17">
        <v>12.1235088</v>
      </c>
      <c r="AH17">
        <v>18.885099999999998</v>
      </c>
      <c r="AI17">
        <v>0.97650000000000015</v>
      </c>
      <c r="AJ17">
        <v>0</v>
      </c>
      <c r="AK17">
        <v>15.571999999999994</v>
      </c>
      <c r="AL17">
        <v>0</v>
      </c>
      <c r="AM17">
        <v>0</v>
      </c>
      <c r="AN17">
        <v>0.86085</v>
      </c>
      <c r="AO17">
        <v>5.5923504000000017</v>
      </c>
      <c r="AP17">
        <v>3.7337524114967033</v>
      </c>
      <c r="AQ17">
        <v>0</v>
      </c>
      <c r="AR17">
        <v>4.0644000000000009</v>
      </c>
      <c r="AS17">
        <v>3.3015999999999996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596.38712942528775</v>
      </c>
      <c r="DN17">
        <v>20.607850565270617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4.9968956199399619</v>
      </c>
      <c r="L18">
        <v>317.99962608225962</v>
      </c>
      <c r="M18">
        <v>28.232092657146065</v>
      </c>
      <c r="N18">
        <v>17.774921135308819</v>
      </c>
      <c r="O18">
        <v>0</v>
      </c>
      <c r="P18">
        <v>31.751449420231907</v>
      </c>
      <c r="Q18">
        <v>0</v>
      </c>
      <c r="R18">
        <v>0</v>
      </c>
      <c r="S18">
        <v>0</v>
      </c>
      <c r="T18">
        <v>0</v>
      </c>
      <c r="U18">
        <v>42.282087493431426</v>
      </c>
      <c r="V18">
        <v>6.3617514970059883</v>
      </c>
      <c r="W18">
        <v>13.220827172347576</v>
      </c>
      <c r="X18">
        <v>45.26129878497791</v>
      </c>
      <c r="Y18">
        <v>0</v>
      </c>
      <c r="Z18">
        <v>0</v>
      </c>
      <c r="AA18">
        <v>0</v>
      </c>
      <c r="AB18">
        <v>5.7259999999999991</v>
      </c>
      <c r="AC18">
        <v>2.9693199999999997</v>
      </c>
      <c r="AD18">
        <v>0</v>
      </c>
      <c r="AE18">
        <v>15.166195200000001</v>
      </c>
      <c r="AF18">
        <v>2.7224999999999993</v>
      </c>
      <c r="AG18">
        <v>12.1235088</v>
      </c>
      <c r="AH18">
        <v>18.885099999999998</v>
      </c>
      <c r="AI18">
        <v>0.97650000000000015</v>
      </c>
      <c r="AJ18">
        <v>0</v>
      </c>
      <c r="AK18">
        <v>15.571999999999994</v>
      </c>
      <c r="AL18">
        <v>0</v>
      </c>
      <c r="AM18">
        <v>0</v>
      </c>
      <c r="AN18">
        <v>0.86085</v>
      </c>
      <c r="AO18">
        <v>5.5923504000000017</v>
      </c>
      <c r="AP18">
        <v>3.7337524114967033</v>
      </c>
      <c r="AQ18">
        <v>0</v>
      </c>
      <c r="AR18">
        <v>4.0644000000000009</v>
      </c>
      <c r="AS18">
        <v>3.3015999999999996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579.54900244942883</v>
      </c>
      <c r="DN18">
        <v>20.026024224716878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4.9968687663451048</v>
      </c>
      <c r="L19">
        <v>322.45855588407022</v>
      </c>
      <c r="M19">
        <v>28.232092657146065</v>
      </c>
      <c r="N19">
        <v>17.774921135308819</v>
      </c>
      <c r="O19">
        <v>0</v>
      </c>
      <c r="P19">
        <v>31.751449420231907</v>
      </c>
      <c r="Q19">
        <v>0</v>
      </c>
      <c r="R19">
        <v>0</v>
      </c>
      <c r="S19">
        <v>0</v>
      </c>
      <c r="T19">
        <v>0</v>
      </c>
      <c r="U19">
        <v>42.282087493431426</v>
      </c>
      <c r="V19">
        <v>6.3617514970059883</v>
      </c>
      <c r="W19">
        <v>13.220827172347576</v>
      </c>
      <c r="X19">
        <v>45.26129878497791</v>
      </c>
      <c r="Y19">
        <v>0</v>
      </c>
      <c r="Z19">
        <v>0</v>
      </c>
      <c r="AA19">
        <v>0</v>
      </c>
      <c r="AB19">
        <v>5.7259999999999991</v>
      </c>
      <c r="AC19">
        <v>2.9693199999999997</v>
      </c>
      <c r="AD19">
        <v>0</v>
      </c>
      <c r="AE19">
        <v>15.166195200000001</v>
      </c>
      <c r="AF19">
        <v>2.7224999999999993</v>
      </c>
      <c r="AG19">
        <v>12.1235088</v>
      </c>
      <c r="AH19">
        <v>18.885099999999998</v>
      </c>
      <c r="AI19">
        <v>0.97650000000000015</v>
      </c>
      <c r="AJ19">
        <v>0</v>
      </c>
      <c r="AK19">
        <v>15.571999999999994</v>
      </c>
      <c r="AL19">
        <v>0</v>
      </c>
      <c r="AM19">
        <v>0</v>
      </c>
      <c r="AN19">
        <v>0.86085</v>
      </c>
      <c r="AO19">
        <v>5.5923504000000017</v>
      </c>
      <c r="AP19">
        <v>3.7337524114967033</v>
      </c>
      <c r="AQ19">
        <v>0</v>
      </c>
      <c r="AR19">
        <v>4.0644000000000009</v>
      </c>
      <c r="AS19">
        <v>3.3015999999999996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583.85897774255261</v>
      </c>
      <c r="DN19">
        <v>20.174951879808965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4.9968687663451048</v>
      </c>
      <c r="L20">
        <v>320.70919098586592</v>
      </c>
      <c r="M20">
        <v>28.232092657146065</v>
      </c>
      <c r="N20">
        <v>17.774921135308819</v>
      </c>
      <c r="O20">
        <v>0</v>
      </c>
      <c r="P20">
        <v>31.751449420231907</v>
      </c>
      <c r="Q20">
        <v>0</v>
      </c>
      <c r="R20">
        <v>0</v>
      </c>
      <c r="S20">
        <v>0</v>
      </c>
      <c r="T20">
        <v>0</v>
      </c>
      <c r="U20">
        <v>42.282087493431426</v>
      </c>
      <c r="V20">
        <v>6.3617514970059883</v>
      </c>
      <c r="W20">
        <v>13.220827172347576</v>
      </c>
      <c r="X20">
        <v>45.26129878497791</v>
      </c>
      <c r="Y20">
        <v>0</v>
      </c>
      <c r="Z20">
        <v>0</v>
      </c>
      <c r="AA20">
        <v>0</v>
      </c>
      <c r="AB20">
        <v>5.7259999999999991</v>
      </c>
      <c r="AC20">
        <v>2.9693199999999997</v>
      </c>
      <c r="AD20">
        <v>0</v>
      </c>
      <c r="AE20">
        <v>15.166195200000001</v>
      </c>
      <c r="AF20">
        <v>2.7224999999999993</v>
      </c>
      <c r="AG20">
        <v>12.1235088</v>
      </c>
      <c r="AH20">
        <v>18.885099999999998</v>
      </c>
      <c r="AI20">
        <v>0.97650000000000015</v>
      </c>
      <c r="AJ20">
        <v>0</v>
      </c>
      <c r="AK20">
        <v>15.571999999999994</v>
      </c>
      <c r="AL20">
        <v>0</v>
      </c>
      <c r="AM20">
        <v>0</v>
      </c>
      <c r="AN20">
        <v>0.86085</v>
      </c>
      <c r="AO20">
        <v>5.5923504000000017</v>
      </c>
      <c r="AP20">
        <v>3.7337524114967033</v>
      </c>
      <c r="AQ20">
        <v>0</v>
      </c>
      <c r="AR20">
        <v>4.0644000000000009</v>
      </c>
      <c r="AS20">
        <v>3.3015999999999996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582.16804142977833</v>
      </c>
      <c r="DN20">
        <v>20.116523294378943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4.9968956199399619</v>
      </c>
      <c r="L21">
        <v>320.70919098586592</v>
      </c>
      <c r="M21">
        <v>28.232092657146065</v>
      </c>
      <c r="N21">
        <v>17.774921135308819</v>
      </c>
      <c r="O21">
        <v>0</v>
      </c>
      <c r="P21">
        <v>31.751449420231907</v>
      </c>
      <c r="Q21">
        <v>0</v>
      </c>
      <c r="R21">
        <v>0</v>
      </c>
      <c r="S21">
        <v>0</v>
      </c>
      <c r="T21">
        <v>0</v>
      </c>
      <c r="U21">
        <v>42.282087493431426</v>
      </c>
      <c r="V21">
        <v>6.3617514970059883</v>
      </c>
      <c r="W21">
        <v>13.220827172347576</v>
      </c>
      <c r="X21">
        <v>45.26129878497791</v>
      </c>
      <c r="Y21">
        <v>0</v>
      </c>
      <c r="Z21">
        <v>2.0007000000000006</v>
      </c>
      <c r="AA21">
        <v>0</v>
      </c>
      <c r="AB21">
        <v>5.7259999999999991</v>
      </c>
      <c r="AC21">
        <v>2.9693199999999997</v>
      </c>
      <c r="AD21">
        <v>0</v>
      </c>
      <c r="AE21">
        <v>15.166195200000001</v>
      </c>
      <c r="AF21">
        <v>2.7224999999999993</v>
      </c>
      <c r="AG21">
        <v>12.1235088</v>
      </c>
      <c r="AH21">
        <v>18.885099999999998</v>
      </c>
      <c r="AI21">
        <v>0.97650000000000015</v>
      </c>
      <c r="AJ21">
        <v>0</v>
      </c>
      <c r="AK21">
        <v>15.571999999999994</v>
      </c>
      <c r="AL21">
        <v>0</v>
      </c>
      <c r="AM21">
        <v>0</v>
      </c>
      <c r="AN21">
        <v>0.86085</v>
      </c>
      <c r="AO21">
        <v>5.5923504000000017</v>
      </c>
      <c r="AP21">
        <v>3.7337524114967033</v>
      </c>
      <c r="AQ21">
        <v>0</v>
      </c>
      <c r="AR21">
        <v>4.0644000000000009</v>
      </c>
      <c r="AS21">
        <v>3.3015999999999996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584.10194391982122</v>
      </c>
      <c r="DN21">
        <v>20.183347657930909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4.9968956199399619</v>
      </c>
      <c r="L22">
        <v>320.70919098586592</v>
      </c>
      <c r="M22">
        <v>28.232092657146065</v>
      </c>
      <c r="N22">
        <v>17.774921135308819</v>
      </c>
      <c r="O22">
        <v>0</v>
      </c>
      <c r="P22">
        <v>31.751449420231907</v>
      </c>
      <c r="Q22">
        <v>0</v>
      </c>
      <c r="R22">
        <v>0</v>
      </c>
      <c r="S22">
        <v>0</v>
      </c>
      <c r="T22">
        <v>0</v>
      </c>
      <c r="U22">
        <v>42.282087493431426</v>
      </c>
      <c r="V22">
        <v>6.3617514970059883</v>
      </c>
      <c r="W22">
        <v>13.220827172347576</v>
      </c>
      <c r="X22">
        <v>45.26129878497791</v>
      </c>
      <c r="Y22">
        <v>0</v>
      </c>
      <c r="Z22">
        <v>2.0007000000000006</v>
      </c>
      <c r="AA22">
        <v>0</v>
      </c>
      <c r="AB22">
        <v>2.8630000000000004</v>
      </c>
      <c r="AC22">
        <v>2.9693199999999997</v>
      </c>
      <c r="AD22">
        <v>0</v>
      </c>
      <c r="AE22">
        <v>15.166195200000001</v>
      </c>
      <c r="AF22">
        <v>2.7224999999999993</v>
      </c>
      <c r="AG22">
        <v>12.1235088</v>
      </c>
      <c r="AH22">
        <v>18.885099999999998</v>
      </c>
      <c r="AI22">
        <v>0.97650000000000015</v>
      </c>
      <c r="AJ22">
        <v>0</v>
      </c>
      <c r="AK22">
        <v>15.571999999999994</v>
      </c>
      <c r="AL22">
        <v>0</v>
      </c>
      <c r="AM22">
        <v>0</v>
      </c>
      <c r="AN22">
        <v>0.86085</v>
      </c>
      <c r="AO22">
        <v>5.4119520000000003</v>
      </c>
      <c r="AP22">
        <v>3.7337524114967033</v>
      </c>
      <c r="AQ22">
        <v>0</v>
      </c>
      <c r="AR22">
        <v>4.0644000000000009</v>
      </c>
      <c r="AS22">
        <v>3.3015999999999996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581.16019514911738</v>
      </c>
      <c r="DN22">
        <v>20.081698028634882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4.9968956199399619</v>
      </c>
      <c r="L23">
        <v>317.99962608225962</v>
      </c>
      <c r="M23">
        <v>28.232092657146065</v>
      </c>
      <c r="N23">
        <v>17.774921135308819</v>
      </c>
      <c r="O23">
        <v>0</v>
      </c>
      <c r="P23">
        <v>31.751449420231907</v>
      </c>
      <c r="Q23">
        <v>0</v>
      </c>
      <c r="R23">
        <v>0</v>
      </c>
      <c r="S23">
        <v>0</v>
      </c>
      <c r="T23">
        <v>0</v>
      </c>
      <c r="U23">
        <v>42.282087493431426</v>
      </c>
      <c r="V23">
        <v>6.3617514970059883</v>
      </c>
      <c r="W23">
        <v>13.220827172347576</v>
      </c>
      <c r="X23">
        <v>45.26129878497791</v>
      </c>
      <c r="Y23">
        <v>0</v>
      </c>
      <c r="Z23">
        <v>2.0007000000000006</v>
      </c>
      <c r="AA23">
        <v>0</v>
      </c>
      <c r="AB23">
        <v>2.8630000000000004</v>
      </c>
      <c r="AC23">
        <v>0</v>
      </c>
      <c r="AD23">
        <v>0</v>
      </c>
      <c r="AE23">
        <v>15.166195200000001</v>
      </c>
      <c r="AF23">
        <v>2.7224999999999993</v>
      </c>
      <c r="AG23">
        <v>12.1235088</v>
      </c>
      <c r="AH23">
        <v>18.885099999999998</v>
      </c>
      <c r="AI23">
        <v>0.97650000000000015</v>
      </c>
      <c r="AJ23">
        <v>0</v>
      </c>
      <c r="AK23">
        <v>15.571999999999994</v>
      </c>
      <c r="AL23">
        <v>0</v>
      </c>
      <c r="AM23">
        <v>0</v>
      </c>
      <c r="AN23">
        <v>0.86085</v>
      </c>
      <c r="AO23">
        <v>5.4119520000000003</v>
      </c>
      <c r="AP23">
        <v>3.7337524114967033</v>
      </c>
      <c r="AQ23">
        <v>0</v>
      </c>
      <c r="AR23">
        <v>4.0644000000000009</v>
      </c>
      <c r="AS23">
        <v>3.3015999999999996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575.67098554499739</v>
      </c>
      <c r="DN23">
        <v>19.892022729148387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4.9968956199399619</v>
      </c>
      <c r="L24">
        <v>317.99962608225962</v>
      </c>
      <c r="M24">
        <v>28.232092657146065</v>
      </c>
      <c r="N24">
        <v>17.774921135308819</v>
      </c>
      <c r="O24">
        <v>0</v>
      </c>
      <c r="P24">
        <v>31.751449420231907</v>
      </c>
      <c r="Q24">
        <v>0</v>
      </c>
      <c r="R24">
        <v>0</v>
      </c>
      <c r="S24">
        <v>0</v>
      </c>
      <c r="T24">
        <v>0</v>
      </c>
      <c r="U24">
        <v>42.282087493431426</v>
      </c>
      <c r="V24">
        <v>6.3617514970059883</v>
      </c>
      <c r="W24">
        <v>13.220827172347576</v>
      </c>
      <c r="X24">
        <v>45.26129878497791</v>
      </c>
      <c r="Y24">
        <v>0</v>
      </c>
      <c r="Z24">
        <v>2.0007000000000006</v>
      </c>
      <c r="AA24">
        <v>0</v>
      </c>
      <c r="AB24">
        <v>2.8630000000000004</v>
      </c>
      <c r="AC24">
        <v>0</v>
      </c>
      <c r="AD24">
        <v>0</v>
      </c>
      <c r="AE24">
        <v>15.166195200000001</v>
      </c>
      <c r="AF24">
        <v>2.7224999999999993</v>
      </c>
      <c r="AG24">
        <v>12.1235088</v>
      </c>
      <c r="AH24">
        <v>18.885099999999998</v>
      </c>
      <c r="AI24">
        <v>0.97650000000000015</v>
      </c>
      <c r="AJ24">
        <v>0</v>
      </c>
      <c r="AK24">
        <v>15.571999999999994</v>
      </c>
      <c r="AL24">
        <v>0</v>
      </c>
      <c r="AM24">
        <v>0</v>
      </c>
      <c r="AN24">
        <v>0.86085</v>
      </c>
      <c r="AO24">
        <v>5.4119520000000003</v>
      </c>
      <c r="AP24">
        <v>3.7337524114967033</v>
      </c>
      <c r="AQ24">
        <v>0</v>
      </c>
      <c r="AR24">
        <v>4.0644000000000009</v>
      </c>
      <c r="AS24">
        <v>3.3015999999999996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575.67098554499739</v>
      </c>
      <c r="DN24">
        <v>19.892022729148387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4.9968956199399619</v>
      </c>
      <c r="L25">
        <v>317.99962608225962</v>
      </c>
      <c r="M25">
        <v>28.232092657146065</v>
      </c>
      <c r="N25">
        <v>17.774921135308819</v>
      </c>
      <c r="O25">
        <v>0</v>
      </c>
      <c r="P25">
        <v>31.751449420231907</v>
      </c>
      <c r="Q25">
        <v>0</v>
      </c>
      <c r="R25">
        <v>0</v>
      </c>
      <c r="S25">
        <v>0</v>
      </c>
      <c r="T25">
        <v>0</v>
      </c>
      <c r="U25">
        <v>42.282087493431426</v>
      </c>
      <c r="V25">
        <v>6.3617514970059883</v>
      </c>
      <c r="W25">
        <v>13.220827172347576</v>
      </c>
      <c r="X25">
        <v>45.26129878497791</v>
      </c>
      <c r="Y25">
        <v>0</v>
      </c>
      <c r="Z25">
        <v>0.33750000000000008</v>
      </c>
      <c r="AA25">
        <v>0</v>
      </c>
      <c r="AB25">
        <v>2.8630000000000004</v>
      </c>
      <c r="AC25">
        <v>0</v>
      </c>
      <c r="AD25">
        <v>0</v>
      </c>
      <c r="AE25">
        <v>15.166195200000001</v>
      </c>
      <c r="AF25">
        <v>2.7224999999999993</v>
      </c>
      <c r="AG25">
        <v>12.1235088</v>
      </c>
      <c r="AH25">
        <v>18.885099999999998</v>
      </c>
      <c r="AI25">
        <v>0.97650000000000015</v>
      </c>
      <c r="AJ25">
        <v>0</v>
      </c>
      <c r="AK25">
        <v>15.571999999999994</v>
      </c>
      <c r="AL25">
        <v>0</v>
      </c>
      <c r="AM25">
        <v>0</v>
      </c>
      <c r="AN25">
        <v>0.86085</v>
      </c>
      <c r="AO25">
        <v>4.9609560000000013</v>
      </c>
      <c r="AP25">
        <v>3.7337524114967033</v>
      </c>
      <c r="AQ25">
        <v>0</v>
      </c>
      <c r="AR25">
        <v>4.0644000000000009</v>
      </c>
      <c r="AS25">
        <v>3.3015999999999996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573.62740377730643</v>
      </c>
      <c r="DN25">
        <v>19.821408496839297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4.9968956199399619</v>
      </c>
      <c r="L26">
        <v>317.99962608225962</v>
      </c>
      <c r="M26">
        <v>28.232092657146065</v>
      </c>
      <c r="N26">
        <v>17.774921135308819</v>
      </c>
      <c r="O26">
        <v>0</v>
      </c>
      <c r="P26">
        <v>31.751449420231907</v>
      </c>
      <c r="Q26">
        <v>0</v>
      </c>
      <c r="R26">
        <v>0</v>
      </c>
      <c r="S26">
        <v>0</v>
      </c>
      <c r="T26">
        <v>0</v>
      </c>
      <c r="U26">
        <v>42.282087493431426</v>
      </c>
      <c r="V26">
        <v>6.3617514970059883</v>
      </c>
      <c r="W26">
        <v>13.220827172347576</v>
      </c>
      <c r="X26">
        <v>45.26129878497791</v>
      </c>
      <c r="Y26">
        <v>0</v>
      </c>
      <c r="Z26">
        <v>0.67500000000000016</v>
      </c>
      <c r="AA26">
        <v>2.7384308586699171</v>
      </c>
      <c r="AB26">
        <v>2.8630000000000004</v>
      </c>
      <c r="AC26">
        <v>0</v>
      </c>
      <c r="AD26">
        <v>0</v>
      </c>
      <c r="AE26">
        <v>15.166195200000001</v>
      </c>
      <c r="AF26">
        <v>2.7224999999999993</v>
      </c>
      <c r="AG26">
        <v>12.1235088</v>
      </c>
      <c r="AH26">
        <v>18.885099999999998</v>
      </c>
      <c r="AI26">
        <v>0.97650000000000015</v>
      </c>
      <c r="AJ26">
        <v>0</v>
      </c>
      <c r="AK26">
        <v>15.571999999999994</v>
      </c>
      <c r="AL26">
        <v>0</v>
      </c>
      <c r="AM26">
        <v>0</v>
      </c>
      <c r="AN26">
        <v>0.86085</v>
      </c>
      <c r="AO26">
        <v>4.9609560000000013</v>
      </c>
      <c r="AP26">
        <v>3.7337524114967033</v>
      </c>
      <c r="AQ26">
        <v>4.6391999999999989</v>
      </c>
      <c r="AR26">
        <v>4.0644000000000009</v>
      </c>
      <c r="AS26">
        <v>3.3015999999999996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581.08478715595629</v>
      </c>
      <c r="DN26">
        <v>20.079155976859422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4.9968956199399619</v>
      </c>
      <c r="L27">
        <v>317.99962608225962</v>
      </c>
      <c r="M27">
        <v>28.232092657146065</v>
      </c>
      <c r="N27">
        <v>17.774921135308819</v>
      </c>
      <c r="O27">
        <v>0</v>
      </c>
      <c r="P27">
        <v>31.751449420231907</v>
      </c>
      <c r="Q27">
        <v>0</v>
      </c>
      <c r="R27">
        <v>0</v>
      </c>
      <c r="S27">
        <v>0</v>
      </c>
      <c r="T27">
        <v>0</v>
      </c>
      <c r="U27">
        <v>42.282087493431426</v>
      </c>
      <c r="V27">
        <v>6.3617514970059883</v>
      </c>
      <c r="W27">
        <v>13.220827172347576</v>
      </c>
      <c r="X27">
        <v>45.26129878497791</v>
      </c>
      <c r="Y27">
        <v>0</v>
      </c>
      <c r="Z27">
        <v>1.0125</v>
      </c>
      <c r="AA27">
        <v>4.2894005485360651</v>
      </c>
      <c r="AB27">
        <v>2.8630000000000004</v>
      </c>
      <c r="AC27">
        <v>0</v>
      </c>
      <c r="AD27">
        <v>0</v>
      </c>
      <c r="AE27">
        <v>15.166195200000001</v>
      </c>
      <c r="AF27">
        <v>2.7224999999999993</v>
      </c>
      <c r="AG27">
        <v>12.1235088</v>
      </c>
      <c r="AH27">
        <v>18.885099999999998</v>
      </c>
      <c r="AI27">
        <v>0.97650000000000015</v>
      </c>
      <c r="AJ27">
        <v>0</v>
      </c>
      <c r="AK27">
        <v>15.571999999999994</v>
      </c>
      <c r="AL27">
        <v>0</v>
      </c>
      <c r="AM27">
        <v>0</v>
      </c>
      <c r="AN27">
        <v>0.86085</v>
      </c>
      <c r="AO27">
        <v>4.9609560000000013</v>
      </c>
      <c r="AP27">
        <v>3.7337524114967033</v>
      </c>
      <c r="AQ27">
        <v>9.5490200000000005</v>
      </c>
      <c r="AR27">
        <v>14.902800000000003</v>
      </c>
      <c r="AS27">
        <v>4.5397000000000007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599.32912386292219</v>
      </c>
      <c r="DN27">
        <v>20.709608959759755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4.9968956199399619</v>
      </c>
      <c r="L28">
        <v>317.99962608225962</v>
      </c>
      <c r="M28">
        <v>28.232092657146065</v>
      </c>
      <c r="N28">
        <v>17.774921135308819</v>
      </c>
      <c r="O28">
        <v>0</v>
      </c>
      <c r="P28">
        <v>31.751449420231907</v>
      </c>
      <c r="Q28">
        <v>0</v>
      </c>
      <c r="R28">
        <v>0</v>
      </c>
      <c r="S28">
        <v>0</v>
      </c>
      <c r="T28">
        <v>0</v>
      </c>
      <c r="U28">
        <v>42.282087493431426</v>
      </c>
      <c r="V28">
        <v>6.3617514970059883</v>
      </c>
      <c r="W28">
        <v>13.220827172347576</v>
      </c>
      <c r="X28">
        <v>45.26129878497791</v>
      </c>
      <c r="Y28">
        <v>0</v>
      </c>
      <c r="Z28">
        <v>6.0324750000000007</v>
      </c>
      <c r="AA28">
        <v>8.6030349984762875</v>
      </c>
      <c r="AB28">
        <v>2.8630000000000004</v>
      </c>
      <c r="AC28">
        <v>0</v>
      </c>
      <c r="AD28">
        <v>0</v>
      </c>
      <c r="AE28">
        <v>15.166195200000001</v>
      </c>
      <c r="AF28">
        <v>2.7224999999999993</v>
      </c>
      <c r="AG28">
        <v>12.1235088</v>
      </c>
      <c r="AH28">
        <v>18.885099999999998</v>
      </c>
      <c r="AI28">
        <v>0.97650000000000015</v>
      </c>
      <c r="AJ28">
        <v>0</v>
      </c>
      <c r="AK28">
        <v>15.571999999999994</v>
      </c>
      <c r="AL28">
        <v>0</v>
      </c>
      <c r="AM28">
        <v>0</v>
      </c>
      <c r="AN28">
        <v>0.86085</v>
      </c>
      <c r="AO28">
        <v>4.9609560000000013</v>
      </c>
      <c r="AP28">
        <v>3.7337524114967033</v>
      </c>
      <c r="AQ28">
        <v>9.5490200000000005</v>
      </c>
      <c r="AR28">
        <v>14.902800000000003</v>
      </c>
      <c r="AS28">
        <v>4.5397000000000007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608.35089288293545</v>
      </c>
      <c r="DN28">
        <v>21.021449389686559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4.9968956199399619</v>
      </c>
      <c r="L29">
        <v>317.99962608225962</v>
      </c>
      <c r="M29">
        <v>28.232092657146065</v>
      </c>
      <c r="N29">
        <v>17.774921135308819</v>
      </c>
      <c r="O29">
        <v>0</v>
      </c>
      <c r="P29">
        <v>31.751449420231907</v>
      </c>
      <c r="Q29">
        <v>0</v>
      </c>
      <c r="R29">
        <v>0</v>
      </c>
      <c r="S29">
        <v>0</v>
      </c>
      <c r="T29">
        <v>0</v>
      </c>
      <c r="U29">
        <v>42.282087493431426</v>
      </c>
      <c r="V29">
        <v>6.3617514970059883</v>
      </c>
      <c r="W29">
        <v>13.220827172347576</v>
      </c>
      <c r="X29">
        <v>45.26129878497791</v>
      </c>
      <c r="Y29">
        <v>0</v>
      </c>
      <c r="Z29">
        <v>6.0324750000000007</v>
      </c>
      <c r="AA29">
        <v>8.6030349984762875</v>
      </c>
      <c r="AB29">
        <v>2.8630000000000004</v>
      </c>
      <c r="AC29">
        <v>0</v>
      </c>
      <c r="AD29">
        <v>0</v>
      </c>
      <c r="AE29">
        <v>15.166195200000001</v>
      </c>
      <c r="AF29">
        <v>2.7224999999999993</v>
      </c>
      <c r="AG29">
        <v>12.1235088</v>
      </c>
      <c r="AH29">
        <v>18.885099999999998</v>
      </c>
      <c r="AI29">
        <v>0.97650000000000015</v>
      </c>
      <c r="AJ29">
        <v>0</v>
      </c>
      <c r="AK29">
        <v>15.571999999999994</v>
      </c>
      <c r="AL29">
        <v>0</v>
      </c>
      <c r="AM29">
        <v>0</v>
      </c>
      <c r="AN29">
        <v>0.86085</v>
      </c>
      <c r="AO29">
        <v>4.9609560000000013</v>
      </c>
      <c r="AP29">
        <v>3.7337524114967033</v>
      </c>
      <c r="AQ29">
        <v>9.5490200000000005</v>
      </c>
      <c r="AR29">
        <v>5.0805000000000007</v>
      </c>
      <c r="AS29">
        <v>3.3015999999999996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597.65991010794642</v>
      </c>
      <c r="DN29">
        <v>20.652032164675727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4.9968956199399619</v>
      </c>
      <c r="L30">
        <v>317.99962608225962</v>
      </c>
      <c r="M30">
        <v>28.232092657146065</v>
      </c>
      <c r="N30">
        <v>17.774921135308819</v>
      </c>
      <c r="O30">
        <v>0</v>
      </c>
      <c r="P30">
        <v>31.751449420231907</v>
      </c>
      <c r="Q30">
        <v>0</v>
      </c>
      <c r="R30">
        <v>0</v>
      </c>
      <c r="S30">
        <v>0</v>
      </c>
      <c r="T30">
        <v>0</v>
      </c>
      <c r="U30">
        <v>42.282087493431426</v>
      </c>
      <c r="V30">
        <v>6.3617514970059883</v>
      </c>
      <c r="W30">
        <v>13.220827172347576</v>
      </c>
      <c r="X30">
        <v>45.26129878497791</v>
      </c>
      <c r="Y30">
        <v>0</v>
      </c>
      <c r="Z30">
        <v>6.0324750000000007</v>
      </c>
      <c r="AA30">
        <v>8.6030349984762875</v>
      </c>
      <c r="AB30">
        <v>2.8630000000000004</v>
      </c>
      <c r="AC30">
        <v>0</v>
      </c>
      <c r="AD30">
        <v>0</v>
      </c>
      <c r="AE30">
        <v>15.166195200000001</v>
      </c>
      <c r="AF30">
        <v>2.7224999999999993</v>
      </c>
      <c r="AG30">
        <v>12.1235088</v>
      </c>
      <c r="AH30">
        <v>18.885099999999998</v>
      </c>
      <c r="AI30">
        <v>0.97650000000000015</v>
      </c>
      <c r="AJ30">
        <v>0</v>
      </c>
      <c r="AK30">
        <v>15.571999999999994</v>
      </c>
      <c r="AL30">
        <v>0</v>
      </c>
      <c r="AM30">
        <v>0</v>
      </c>
      <c r="AN30">
        <v>0.86085</v>
      </c>
      <c r="AO30">
        <v>4.9609560000000013</v>
      </c>
      <c r="AP30">
        <v>3.7337524114967033</v>
      </c>
      <c r="AQ30">
        <v>9.5490200000000005</v>
      </c>
      <c r="AR30">
        <v>4.0644000000000009</v>
      </c>
      <c r="AS30">
        <v>3.3015999999999996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596.67774790930503</v>
      </c>
      <c r="DN30">
        <v>20.618094363317031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4.9968956199399619</v>
      </c>
      <c r="L31">
        <v>317.99962608225962</v>
      </c>
      <c r="M31">
        <v>28.232092657146065</v>
      </c>
      <c r="N31">
        <v>17.774921135308819</v>
      </c>
      <c r="O31">
        <v>0</v>
      </c>
      <c r="P31">
        <v>31.751449420231907</v>
      </c>
      <c r="Q31">
        <v>0</v>
      </c>
      <c r="R31">
        <v>0</v>
      </c>
      <c r="S31">
        <v>0</v>
      </c>
      <c r="T31">
        <v>0</v>
      </c>
      <c r="U31">
        <v>42.282087493431426</v>
      </c>
      <c r="V31">
        <v>6.3617514970059883</v>
      </c>
      <c r="W31">
        <v>13.220827172347576</v>
      </c>
      <c r="X31">
        <v>45.26129878497791</v>
      </c>
      <c r="Y31">
        <v>0</v>
      </c>
      <c r="Z31">
        <v>6.0324750000000007</v>
      </c>
      <c r="AA31">
        <v>8.6030349984762875</v>
      </c>
      <c r="AB31">
        <v>2.8630000000000004</v>
      </c>
      <c r="AC31">
        <v>0</v>
      </c>
      <c r="AD31">
        <v>0</v>
      </c>
      <c r="AE31">
        <v>15.166195200000001</v>
      </c>
      <c r="AF31">
        <v>2.7224999999999993</v>
      </c>
      <c r="AG31">
        <v>12.1235088</v>
      </c>
      <c r="AH31">
        <v>18.885099999999998</v>
      </c>
      <c r="AI31">
        <v>0.97650000000000015</v>
      </c>
      <c r="AJ31">
        <v>0</v>
      </c>
      <c r="AK31">
        <v>15.571999999999994</v>
      </c>
      <c r="AL31">
        <v>0</v>
      </c>
      <c r="AM31">
        <v>0</v>
      </c>
      <c r="AN31">
        <v>0.86085</v>
      </c>
      <c r="AO31">
        <v>4.9609560000000013</v>
      </c>
      <c r="AP31">
        <v>3.7337524114967033</v>
      </c>
      <c r="AQ31">
        <v>4.7745099999999994</v>
      </c>
      <c r="AR31">
        <v>4.0644000000000009</v>
      </c>
      <c r="AS31">
        <v>3.3015999999999996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592.06270672740015</v>
      </c>
      <c r="DN31">
        <v>20.458625545221789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4.9968956199399619</v>
      </c>
      <c r="L32">
        <v>317.99962608225962</v>
      </c>
      <c r="M32">
        <v>28.232092657146065</v>
      </c>
      <c r="N32">
        <v>17.774921135308819</v>
      </c>
      <c r="O32">
        <v>0</v>
      </c>
      <c r="P32">
        <v>31.751449420231907</v>
      </c>
      <c r="Q32">
        <v>0</v>
      </c>
      <c r="R32">
        <v>0</v>
      </c>
      <c r="S32">
        <v>0</v>
      </c>
      <c r="T32">
        <v>0</v>
      </c>
      <c r="U32">
        <v>42.282087493431426</v>
      </c>
      <c r="V32">
        <v>6.3617514970059883</v>
      </c>
      <c r="W32">
        <v>13.220827172347576</v>
      </c>
      <c r="X32">
        <v>45.26129878497791</v>
      </c>
      <c r="Y32">
        <v>0</v>
      </c>
      <c r="Z32">
        <v>2.0007000000000006</v>
      </c>
      <c r="AA32">
        <v>8.6030349984762875</v>
      </c>
      <c r="AB32">
        <v>2.8630000000000004</v>
      </c>
      <c r="AC32">
        <v>0</v>
      </c>
      <c r="AD32">
        <v>0</v>
      </c>
      <c r="AE32">
        <v>15.166195200000001</v>
      </c>
      <c r="AF32">
        <v>2.7224999999999993</v>
      </c>
      <c r="AG32">
        <v>12.1235088</v>
      </c>
      <c r="AH32">
        <v>18.885099999999998</v>
      </c>
      <c r="AI32">
        <v>0.97650000000000015</v>
      </c>
      <c r="AJ32">
        <v>0</v>
      </c>
      <c r="AK32">
        <v>15.571999999999994</v>
      </c>
      <c r="AL32">
        <v>0</v>
      </c>
      <c r="AM32">
        <v>0</v>
      </c>
      <c r="AN32">
        <v>0.86085</v>
      </c>
      <c r="AO32">
        <v>4.9609560000000013</v>
      </c>
      <c r="AP32">
        <v>3.7337524114967033</v>
      </c>
      <c r="AQ32">
        <v>0</v>
      </c>
      <c r="AR32">
        <v>4.0644000000000009</v>
      </c>
      <c r="AS32">
        <v>3.3015999999999996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583.55055151139743</v>
      </c>
      <c r="DN32">
        <v>20.164495761224671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4.9968813868555939</v>
      </c>
      <c r="L33">
        <v>318.00210752210018</v>
      </c>
      <c r="M33">
        <v>28.232092657146065</v>
      </c>
      <c r="N33">
        <v>17.774921135308819</v>
      </c>
      <c r="O33">
        <v>0</v>
      </c>
      <c r="P33">
        <v>31.751449420231907</v>
      </c>
      <c r="Q33">
        <v>0</v>
      </c>
      <c r="R33">
        <v>0</v>
      </c>
      <c r="S33">
        <v>4.1503312846212692</v>
      </c>
      <c r="T33">
        <v>0</v>
      </c>
      <c r="U33">
        <v>42.282087493431426</v>
      </c>
      <c r="V33">
        <v>6.3617514970059883</v>
      </c>
      <c r="W33">
        <v>13.220827172347576</v>
      </c>
      <c r="X33">
        <v>45.26129878497791</v>
      </c>
      <c r="Y33">
        <v>0</v>
      </c>
      <c r="Z33">
        <v>2.0007000000000006</v>
      </c>
      <c r="AA33">
        <v>8.6030349984762875</v>
      </c>
      <c r="AB33">
        <v>2.8630000000000004</v>
      </c>
      <c r="AC33">
        <v>0</v>
      </c>
      <c r="AD33">
        <v>0</v>
      </c>
      <c r="AE33">
        <v>15.166195200000001</v>
      </c>
      <c r="AF33">
        <v>2.7224999999999993</v>
      </c>
      <c r="AG33">
        <v>12.1235088</v>
      </c>
      <c r="AH33">
        <v>18.885099999999998</v>
      </c>
      <c r="AI33">
        <v>0.97650000000000015</v>
      </c>
      <c r="AJ33">
        <v>0</v>
      </c>
      <c r="AK33">
        <v>15.571999999999994</v>
      </c>
      <c r="AL33">
        <v>0</v>
      </c>
      <c r="AM33">
        <v>0</v>
      </c>
      <c r="AN33">
        <v>0.86085</v>
      </c>
      <c r="AO33">
        <v>4.9609560000000013</v>
      </c>
      <c r="AP33">
        <v>3.7337524114967033</v>
      </c>
      <c r="AQ33">
        <v>0</v>
      </c>
      <c r="AR33">
        <v>4.0644000000000009</v>
      </c>
      <c r="AS33">
        <v>3.3015999999999996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587.56464647513053</v>
      </c>
      <c r="DN33">
        <v>20.303199288868989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4.9968987378112155</v>
      </c>
      <c r="L34">
        <v>318.00210752210018</v>
      </c>
      <c r="M34">
        <v>28.232092657146065</v>
      </c>
      <c r="N34">
        <v>17.774921135308819</v>
      </c>
      <c r="O34">
        <v>0</v>
      </c>
      <c r="P34">
        <v>31.751449420231907</v>
      </c>
      <c r="Q34">
        <v>0</v>
      </c>
      <c r="R34">
        <v>0</v>
      </c>
      <c r="S34">
        <v>1.1593629607097595</v>
      </c>
      <c r="T34">
        <v>0</v>
      </c>
      <c r="U34">
        <v>42.282087493431426</v>
      </c>
      <c r="V34">
        <v>6.3617514970059883</v>
      </c>
      <c r="W34">
        <v>13.220827172347576</v>
      </c>
      <c r="X34">
        <v>45.26129878497791</v>
      </c>
      <c r="Y34">
        <v>0</v>
      </c>
      <c r="Z34">
        <v>2.0007000000000006</v>
      </c>
      <c r="AA34">
        <v>8.6030349984762875</v>
      </c>
      <c r="AB34">
        <v>2.8630000000000004</v>
      </c>
      <c r="AC34">
        <v>0</v>
      </c>
      <c r="AD34">
        <v>0</v>
      </c>
      <c r="AE34">
        <v>15.166195200000001</v>
      </c>
      <c r="AF34">
        <v>2.7224999999999993</v>
      </c>
      <c r="AG34">
        <v>12.1235088</v>
      </c>
      <c r="AH34">
        <v>18.885099999999998</v>
      </c>
      <c r="AI34">
        <v>0.97650000000000015</v>
      </c>
      <c r="AJ34">
        <v>0</v>
      </c>
      <c r="AK34">
        <v>15.571999999999994</v>
      </c>
      <c r="AL34">
        <v>0</v>
      </c>
      <c r="AM34">
        <v>0</v>
      </c>
      <c r="AN34">
        <v>0.86085</v>
      </c>
      <c r="AO34">
        <v>4.9609560000000013</v>
      </c>
      <c r="AP34">
        <v>3.7337524114967033</v>
      </c>
      <c r="AQ34">
        <v>0</v>
      </c>
      <c r="AR34">
        <v>4.0644000000000009</v>
      </c>
      <c r="AS34">
        <v>3.3015999999999996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584.6735932932221</v>
      </c>
      <c r="DN34">
        <v>20.203301497821506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6.507522677777537</v>
      </c>
      <c r="L35">
        <v>328.68788653230598</v>
      </c>
      <c r="M35">
        <v>28.232092657146065</v>
      </c>
      <c r="N35">
        <v>17.774921135308819</v>
      </c>
      <c r="O35">
        <v>0</v>
      </c>
      <c r="P35">
        <v>31.751449420231907</v>
      </c>
      <c r="Q35">
        <v>2.5444068373205746</v>
      </c>
      <c r="R35">
        <v>0</v>
      </c>
      <c r="S35">
        <v>1.1179524382165604</v>
      </c>
      <c r="T35">
        <v>0</v>
      </c>
      <c r="U35">
        <v>42.282087493431426</v>
      </c>
      <c r="V35">
        <v>0</v>
      </c>
      <c r="W35">
        <v>1.9463647937642092</v>
      </c>
      <c r="X35">
        <v>16.997368034351144</v>
      </c>
      <c r="Y35">
        <v>0</v>
      </c>
      <c r="Z35">
        <v>2.0007000000000006</v>
      </c>
      <c r="AA35">
        <v>8.6030349984762875</v>
      </c>
      <c r="AB35">
        <v>2.8630000000000004</v>
      </c>
      <c r="AC35">
        <v>0</v>
      </c>
      <c r="AD35">
        <v>0</v>
      </c>
      <c r="AE35">
        <v>15.166195200000001</v>
      </c>
      <c r="AF35">
        <v>2.7224999999999993</v>
      </c>
      <c r="AG35">
        <v>12.1235088</v>
      </c>
      <c r="AH35">
        <v>18.885099999999998</v>
      </c>
      <c r="AI35">
        <v>2.3435999999999999</v>
      </c>
      <c r="AJ35">
        <v>0</v>
      </c>
      <c r="AK35">
        <v>15.571999999999994</v>
      </c>
      <c r="AL35">
        <v>0</v>
      </c>
      <c r="AM35">
        <v>0</v>
      </c>
      <c r="AN35">
        <v>0.86085</v>
      </c>
      <c r="AO35">
        <v>4.9609560000000013</v>
      </c>
      <c r="AP35">
        <v>3.7337524114967033</v>
      </c>
      <c r="AQ35">
        <v>0</v>
      </c>
      <c r="AR35">
        <v>4.0644000000000009</v>
      </c>
      <c r="AS35">
        <v>9.9047999999999998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562.21904485389928</v>
      </c>
      <c r="DN35">
        <v>19.427404575928009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4.9969335702413034</v>
      </c>
      <c r="L36">
        <v>328.68788653230598</v>
      </c>
      <c r="M36">
        <v>28.232092657146065</v>
      </c>
      <c r="N36">
        <v>17.774921135308819</v>
      </c>
      <c r="O36">
        <v>0</v>
      </c>
      <c r="P36">
        <v>31.751449420231907</v>
      </c>
      <c r="Q36">
        <v>2.5444068373205746</v>
      </c>
      <c r="R36">
        <v>0</v>
      </c>
      <c r="S36">
        <v>1.1179524382165604</v>
      </c>
      <c r="T36">
        <v>0</v>
      </c>
      <c r="U36">
        <v>42.282087493431426</v>
      </c>
      <c r="V36">
        <v>0</v>
      </c>
      <c r="W36">
        <v>1.9463647937642092</v>
      </c>
      <c r="X36">
        <v>16.997368034351144</v>
      </c>
      <c r="Y36">
        <v>0</v>
      </c>
      <c r="Z36">
        <v>2.0007000000000006</v>
      </c>
      <c r="AA36">
        <v>4.2894005485360651</v>
      </c>
      <c r="AB36">
        <v>2.8630000000000004</v>
      </c>
      <c r="AC36">
        <v>0</v>
      </c>
      <c r="AD36">
        <v>0</v>
      </c>
      <c r="AE36">
        <v>15.166195200000001</v>
      </c>
      <c r="AF36">
        <v>2.7224999999999993</v>
      </c>
      <c r="AG36">
        <v>12.1235088</v>
      </c>
      <c r="AH36">
        <v>18.885099999999998</v>
      </c>
      <c r="AI36">
        <v>3.5154000000000001</v>
      </c>
      <c r="AJ36">
        <v>0</v>
      </c>
      <c r="AK36">
        <v>15.571999999999994</v>
      </c>
      <c r="AL36">
        <v>0</v>
      </c>
      <c r="AM36">
        <v>0</v>
      </c>
      <c r="AN36">
        <v>0.86085</v>
      </c>
      <c r="AO36">
        <v>4.9609560000000013</v>
      </c>
      <c r="AP36">
        <v>3.7337524114967033</v>
      </c>
      <c r="AQ36">
        <v>0</v>
      </c>
      <c r="AR36">
        <v>4.0644000000000009</v>
      </c>
      <c r="AS36">
        <v>9.9047999999999998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557.72210991432678</v>
      </c>
      <c r="DN36">
        <v>19.271915958024046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4.9969400244798026</v>
      </c>
      <c r="L37">
        <v>328.99276822070891</v>
      </c>
      <c r="M37">
        <v>28.232092657146065</v>
      </c>
      <c r="N37">
        <v>17.774921135308819</v>
      </c>
      <c r="O37">
        <v>0</v>
      </c>
      <c r="P37">
        <v>31.751449420231907</v>
      </c>
      <c r="Q37">
        <v>2.8654732801771874</v>
      </c>
      <c r="R37">
        <v>0</v>
      </c>
      <c r="S37">
        <v>2.1529901378531071</v>
      </c>
      <c r="T37">
        <v>0</v>
      </c>
      <c r="U37">
        <v>42.282087493431426</v>
      </c>
      <c r="V37">
        <v>0</v>
      </c>
      <c r="W37">
        <v>1.9463647937642092</v>
      </c>
      <c r="X37">
        <v>16.997368034351144</v>
      </c>
      <c r="Y37">
        <v>0</v>
      </c>
      <c r="Z37">
        <v>2.0007000000000006</v>
      </c>
      <c r="AA37">
        <v>4.2894005485360651</v>
      </c>
      <c r="AB37">
        <v>2.8630000000000004</v>
      </c>
      <c r="AC37">
        <v>0</v>
      </c>
      <c r="AD37">
        <v>0</v>
      </c>
      <c r="AE37">
        <v>15.166195200000001</v>
      </c>
      <c r="AF37">
        <v>2.7224999999999993</v>
      </c>
      <c r="AG37">
        <v>12.1235088</v>
      </c>
      <c r="AH37">
        <v>18.885099999999998</v>
      </c>
      <c r="AI37">
        <v>15.2334</v>
      </c>
      <c r="AJ37">
        <v>0</v>
      </c>
      <c r="AK37">
        <v>15.571999999999994</v>
      </c>
      <c r="AL37">
        <v>0</v>
      </c>
      <c r="AM37">
        <v>0</v>
      </c>
      <c r="AN37">
        <v>0.86085</v>
      </c>
      <c r="AO37">
        <v>4.9609560000000013</v>
      </c>
      <c r="AP37">
        <v>3.7337524114967033</v>
      </c>
      <c r="AQ37">
        <v>0</v>
      </c>
      <c r="AR37">
        <v>14.902800000000003</v>
      </c>
      <c r="AS37">
        <v>9.9047999999999998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581.13064136178764</v>
      </c>
      <c r="DN37">
        <v>20.080776795697606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4.9969400244798026</v>
      </c>
      <c r="L38">
        <v>328.99276822070891</v>
      </c>
      <c r="M38">
        <v>28.232092657146065</v>
      </c>
      <c r="N38">
        <v>17.774921135308819</v>
      </c>
      <c r="O38">
        <v>0</v>
      </c>
      <c r="P38">
        <v>31.751449420231907</v>
      </c>
      <c r="Q38">
        <v>2.8654732801771874</v>
      </c>
      <c r="R38">
        <v>0</v>
      </c>
      <c r="S38">
        <v>2.1529901378531071</v>
      </c>
      <c r="T38">
        <v>0</v>
      </c>
      <c r="U38">
        <v>42.282087493431426</v>
      </c>
      <c r="V38">
        <v>0</v>
      </c>
      <c r="W38">
        <v>1.9463647937642092</v>
      </c>
      <c r="X38">
        <v>16.997368034351144</v>
      </c>
      <c r="Y38">
        <v>0</v>
      </c>
      <c r="Z38">
        <v>2.0007000000000006</v>
      </c>
      <c r="AA38">
        <v>3.635085210623783</v>
      </c>
      <c r="AB38">
        <v>2.8630000000000004</v>
      </c>
      <c r="AC38">
        <v>0</v>
      </c>
      <c r="AD38">
        <v>0</v>
      </c>
      <c r="AE38">
        <v>15.166195200000001</v>
      </c>
      <c r="AF38">
        <v>2.7224999999999993</v>
      </c>
      <c r="AG38">
        <v>12.1235088</v>
      </c>
      <c r="AH38">
        <v>18.885099999999998</v>
      </c>
      <c r="AI38">
        <v>15.2334</v>
      </c>
      <c r="AJ38">
        <v>0</v>
      </c>
      <c r="AK38">
        <v>15.571999999999994</v>
      </c>
      <c r="AL38">
        <v>0</v>
      </c>
      <c r="AM38">
        <v>0</v>
      </c>
      <c r="AN38">
        <v>0.86085</v>
      </c>
      <c r="AO38">
        <v>4.9609560000000013</v>
      </c>
      <c r="AP38">
        <v>3.7337524114967033</v>
      </c>
      <c r="AQ38">
        <v>0</v>
      </c>
      <c r="AR38">
        <v>14.902800000000003</v>
      </c>
      <c r="AS38">
        <v>9.9047999999999998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580.49819492043741</v>
      </c>
      <c r="DN38">
        <v>20.058907899135537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4.9968513853904293</v>
      </c>
      <c r="L39">
        <v>328.98832148654918</v>
      </c>
      <c r="M39">
        <v>28.232092657146065</v>
      </c>
      <c r="N39">
        <v>17.774921135308819</v>
      </c>
      <c r="O39">
        <v>0</v>
      </c>
      <c r="P39">
        <v>31.751449420231907</v>
      </c>
      <c r="Q39">
        <v>2.8654732801771874</v>
      </c>
      <c r="R39">
        <v>0</v>
      </c>
      <c r="S39">
        <v>2.1529901378531071</v>
      </c>
      <c r="T39">
        <v>0</v>
      </c>
      <c r="U39">
        <v>42.282087493431426</v>
      </c>
      <c r="V39">
        <v>1.2515539272151897</v>
      </c>
      <c r="W39">
        <v>1.9975103131920275</v>
      </c>
      <c r="X39">
        <v>16.997368034351144</v>
      </c>
      <c r="Y39">
        <v>0</v>
      </c>
      <c r="Z39">
        <v>2.0007000000000006</v>
      </c>
      <c r="AA39">
        <v>3.3927461965821974</v>
      </c>
      <c r="AB39">
        <v>2.8630000000000004</v>
      </c>
      <c r="AC39">
        <v>0</v>
      </c>
      <c r="AD39">
        <v>0</v>
      </c>
      <c r="AE39">
        <v>15.166195200000001</v>
      </c>
      <c r="AF39">
        <v>2.7224999999999993</v>
      </c>
      <c r="AG39">
        <v>12.1235088</v>
      </c>
      <c r="AH39">
        <v>18.885099999999998</v>
      </c>
      <c r="AI39">
        <v>15.2334</v>
      </c>
      <c r="AJ39">
        <v>0</v>
      </c>
      <c r="AK39">
        <v>15.571999999999994</v>
      </c>
      <c r="AL39">
        <v>0</v>
      </c>
      <c r="AM39">
        <v>0</v>
      </c>
      <c r="AN39">
        <v>0.86085</v>
      </c>
      <c r="AO39">
        <v>4.9609560000000013</v>
      </c>
      <c r="AP39">
        <v>3.7337524114967033</v>
      </c>
      <c r="AQ39">
        <v>0</v>
      </c>
      <c r="AR39">
        <v>5.0805000000000007</v>
      </c>
      <c r="AS39">
        <v>9.9047999999999998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572.02452561193206</v>
      </c>
      <c r="DN39">
        <v>19.766102266993396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4.9968513853904293</v>
      </c>
      <c r="L40">
        <v>328.98832148654918</v>
      </c>
      <c r="M40">
        <v>28.232092657146065</v>
      </c>
      <c r="N40">
        <v>17.774921135308819</v>
      </c>
      <c r="O40">
        <v>0</v>
      </c>
      <c r="P40">
        <v>31.751449420231907</v>
      </c>
      <c r="Q40">
        <v>2.8654732801771874</v>
      </c>
      <c r="R40">
        <v>0</v>
      </c>
      <c r="S40">
        <v>2.1529901378531071</v>
      </c>
      <c r="T40">
        <v>0</v>
      </c>
      <c r="U40">
        <v>42.282087493431426</v>
      </c>
      <c r="V40">
        <v>0</v>
      </c>
      <c r="W40">
        <v>1.9975103131920275</v>
      </c>
      <c r="X40">
        <v>16.997368034351144</v>
      </c>
      <c r="Y40">
        <v>0</v>
      </c>
      <c r="Z40">
        <v>2.0007000000000006</v>
      </c>
      <c r="AA40">
        <v>2.9323020699031845</v>
      </c>
      <c r="AB40">
        <v>2.8630000000000004</v>
      </c>
      <c r="AC40">
        <v>0</v>
      </c>
      <c r="AD40">
        <v>0</v>
      </c>
      <c r="AE40">
        <v>15.166195200000001</v>
      </c>
      <c r="AF40">
        <v>2.7224999999999993</v>
      </c>
      <c r="AG40">
        <v>12.1235088</v>
      </c>
      <c r="AH40">
        <v>18.885099999999998</v>
      </c>
      <c r="AI40">
        <v>15.2334</v>
      </c>
      <c r="AJ40">
        <v>0</v>
      </c>
      <c r="AK40">
        <v>15.571999999999994</v>
      </c>
      <c r="AL40">
        <v>0</v>
      </c>
      <c r="AM40">
        <v>0</v>
      </c>
      <c r="AN40">
        <v>0.86085</v>
      </c>
      <c r="AO40">
        <v>4.9609560000000013</v>
      </c>
      <c r="AP40">
        <v>3.7337524114967033</v>
      </c>
      <c r="AQ40">
        <v>0</v>
      </c>
      <c r="AR40">
        <v>4.0644000000000009</v>
      </c>
      <c r="AS40">
        <v>9.9047999999999998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569.38755642953538</v>
      </c>
      <c r="DN40">
        <v>19.674973395495769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4.9969879518072293</v>
      </c>
      <c r="L41">
        <v>328.98832148654918</v>
      </c>
      <c r="M41">
        <v>28.232092657146065</v>
      </c>
      <c r="N41">
        <v>17.774921135308819</v>
      </c>
      <c r="O41">
        <v>0</v>
      </c>
      <c r="P41">
        <v>31.751449420231907</v>
      </c>
      <c r="Q41">
        <v>1.0653252298682285</v>
      </c>
      <c r="R41">
        <v>0</v>
      </c>
      <c r="S41">
        <v>2.1529901378531071</v>
      </c>
      <c r="T41">
        <v>0</v>
      </c>
      <c r="U41">
        <v>42.282087493431426</v>
      </c>
      <c r="V41">
        <v>0</v>
      </c>
      <c r="W41">
        <v>13.2251027790862</v>
      </c>
      <c r="X41">
        <v>45.26129878497791</v>
      </c>
      <c r="Y41">
        <v>0</v>
      </c>
      <c r="Z41">
        <v>2.0007000000000006</v>
      </c>
      <c r="AA41">
        <v>0</v>
      </c>
      <c r="AB41">
        <v>2.8630000000000004</v>
      </c>
      <c r="AC41">
        <v>0</v>
      </c>
      <c r="AD41">
        <v>0</v>
      </c>
      <c r="AE41">
        <v>15.166195200000001</v>
      </c>
      <c r="AF41">
        <v>2.7224999999999993</v>
      </c>
      <c r="AG41">
        <v>12.1235088</v>
      </c>
      <c r="AH41">
        <v>18.885099999999998</v>
      </c>
      <c r="AI41">
        <v>10.1556</v>
      </c>
      <c r="AJ41">
        <v>0</v>
      </c>
      <c r="AK41">
        <v>15.571999999999994</v>
      </c>
      <c r="AL41">
        <v>0</v>
      </c>
      <c r="AM41">
        <v>0</v>
      </c>
      <c r="AN41">
        <v>0.86085</v>
      </c>
      <c r="AO41">
        <v>4.9609560000000013</v>
      </c>
      <c r="AP41">
        <v>3.7337524114967033</v>
      </c>
      <c r="AQ41">
        <v>0</v>
      </c>
      <c r="AR41">
        <v>4.0644000000000009</v>
      </c>
      <c r="AS41">
        <v>3.7143000000000006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592.09393611579537</v>
      </c>
      <c r="DN41">
        <v>20.459503371961478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9.4145084750265671</v>
      </c>
      <c r="L42">
        <v>399.99836496350366</v>
      </c>
      <c r="M42">
        <v>28.232092657146065</v>
      </c>
      <c r="N42">
        <v>17.774921135308819</v>
      </c>
      <c r="O42">
        <v>0</v>
      </c>
      <c r="P42">
        <v>31.751449420231907</v>
      </c>
      <c r="Q42">
        <v>1.0653252298682285</v>
      </c>
      <c r="R42">
        <v>13.010668296189793</v>
      </c>
      <c r="S42">
        <v>2.1529901378531071</v>
      </c>
      <c r="T42">
        <v>0</v>
      </c>
      <c r="U42">
        <v>42.282087493431426</v>
      </c>
      <c r="V42">
        <v>6.3611181046676109</v>
      </c>
      <c r="W42">
        <v>13.2251027790862</v>
      </c>
      <c r="X42">
        <v>45.26129878497791</v>
      </c>
      <c r="Y42">
        <v>0</v>
      </c>
      <c r="Z42">
        <v>2.0007000000000006</v>
      </c>
      <c r="AA42">
        <v>0</v>
      </c>
      <c r="AB42">
        <v>2.8630000000000004</v>
      </c>
      <c r="AC42">
        <v>0</v>
      </c>
      <c r="AD42">
        <v>0</v>
      </c>
      <c r="AE42">
        <v>15.166195200000001</v>
      </c>
      <c r="AF42">
        <v>2.7224999999999993</v>
      </c>
      <c r="AG42">
        <v>12.1235088</v>
      </c>
      <c r="AH42">
        <v>18.885099999999998</v>
      </c>
      <c r="AI42">
        <v>10.1556</v>
      </c>
      <c r="AJ42">
        <v>0</v>
      </c>
      <c r="AK42">
        <v>15.571999999999994</v>
      </c>
      <c r="AL42">
        <v>0</v>
      </c>
      <c r="AM42">
        <v>0</v>
      </c>
      <c r="AN42">
        <v>0.86085</v>
      </c>
      <c r="AO42">
        <v>4.9609560000000013</v>
      </c>
      <c r="AP42">
        <v>3.7337524114967033</v>
      </c>
      <c r="AQ42">
        <v>0</v>
      </c>
      <c r="AR42">
        <v>4.0644000000000009</v>
      </c>
      <c r="AS42">
        <v>3.3015999999999996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683.32807273235119</v>
      </c>
      <c r="DN42">
        <v>23.612017156436856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5.1417406831145183</v>
      </c>
      <c r="L43">
        <v>399.99836496350366</v>
      </c>
      <c r="M43">
        <v>28.232092657146065</v>
      </c>
      <c r="N43">
        <v>17.774921135308819</v>
      </c>
      <c r="O43">
        <v>0</v>
      </c>
      <c r="P43">
        <v>31.751449420231907</v>
      </c>
      <c r="Q43">
        <v>0</v>
      </c>
      <c r="R43">
        <v>2.9995503034174384</v>
      </c>
      <c r="S43">
        <v>4.1794714138192859</v>
      </c>
      <c r="T43">
        <v>0</v>
      </c>
      <c r="U43">
        <v>42.282087493431426</v>
      </c>
      <c r="V43">
        <v>6.3617514970059883</v>
      </c>
      <c r="W43">
        <v>13.2251027790862</v>
      </c>
      <c r="X43">
        <v>45.26129878497791</v>
      </c>
      <c r="Y43">
        <v>0</v>
      </c>
      <c r="Z43">
        <v>2.0007000000000006</v>
      </c>
      <c r="AA43">
        <v>0</v>
      </c>
      <c r="AB43">
        <v>2.8630000000000004</v>
      </c>
      <c r="AC43">
        <v>0</v>
      </c>
      <c r="AD43">
        <v>0</v>
      </c>
      <c r="AE43">
        <v>15.166195200000001</v>
      </c>
      <c r="AF43">
        <v>2.7224999999999993</v>
      </c>
      <c r="AG43">
        <v>12.1235088</v>
      </c>
      <c r="AH43">
        <v>18.885099999999998</v>
      </c>
      <c r="AI43">
        <v>2.3435999999999999</v>
      </c>
      <c r="AJ43">
        <v>0</v>
      </c>
      <c r="AK43">
        <v>15.571999999999994</v>
      </c>
      <c r="AL43">
        <v>0</v>
      </c>
      <c r="AM43">
        <v>0</v>
      </c>
      <c r="AN43">
        <v>0.86085</v>
      </c>
      <c r="AO43">
        <v>4.9609560000000013</v>
      </c>
      <c r="AP43">
        <v>3.7337524114967033</v>
      </c>
      <c r="AQ43">
        <v>0</v>
      </c>
      <c r="AR43">
        <v>4.7418000000000005</v>
      </c>
      <c r="AS43">
        <v>3.3015999999999996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663.55462993101685</v>
      </c>
      <c r="DN43">
        <v>22.928763611523149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5.1417406831145183</v>
      </c>
      <c r="L44">
        <v>449.99835412448562</v>
      </c>
      <c r="M44">
        <v>28.232092657146065</v>
      </c>
      <c r="N44">
        <v>17.774921135308819</v>
      </c>
      <c r="O44">
        <v>0</v>
      </c>
      <c r="P44">
        <v>31.751449420231907</v>
      </c>
      <c r="Q44">
        <v>0</v>
      </c>
      <c r="R44">
        <v>3.000051690633502</v>
      </c>
      <c r="S44">
        <v>4.1794714138192859</v>
      </c>
      <c r="T44">
        <v>0</v>
      </c>
      <c r="U44">
        <v>42.282087493431426</v>
      </c>
      <c r="V44">
        <v>6.3617514970059883</v>
      </c>
      <c r="W44">
        <v>13.2251027790862</v>
      </c>
      <c r="X44">
        <v>45.26129878497791</v>
      </c>
      <c r="Y44">
        <v>0</v>
      </c>
      <c r="Z44">
        <v>2.0007000000000006</v>
      </c>
      <c r="AA44">
        <v>0</v>
      </c>
      <c r="AB44">
        <v>2.8630000000000004</v>
      </c>
      <c r="AC44">
        <v>0</v>
      </c>
      <c r="AD44">
        <v>0</v>
      </c>
      <c r="AE44">
        <v>15.166195200000001</v>
      </c>
      <c r="AF44">
        <v>2.7224999999999993</v>
      </c>
      <c r="AG44">
        <v>12.1235088</v>
      </c>
      <c r="AH44">
        <v>18.885099999999998</v>
      </c>
      <c r="AI44">
        <v>0.97650000000000015</v>
      </c>
      <c r="AJ44">
        <v>0</v>
      </c>
      <c r="AK44">
        <v>15.571999999999994</v>
      </c>
      <c r="AL44">
        <v>0</v>
      </c>
      <c r="AM44">
        <v>0</v>
      </c>
      <c r="AN44">
        <v>0.86085</v>
      </c>
      <c r="AO44">
        <v>4.9609560000000013</v>
      </c>
      <c r="AP44">
        <v>3.7337524114967033</v>
      </c>
      <c r="AQ44">
        <v>0</v>
      </c>
      <c r="AR44">
        <v>4.7418000000000005</v>
      </c>
      <c r="AS44">
        <v>3.3015999999999996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710.56366501076968</v>
      </c>
      <c r="DN44">
        <v>24.553119079968365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5.1417406831145183</v>
      </c>
      <c r="L45">
        <v>449.99835412448562</v>
      </c>
      <c r="M45">
        <v>28.232092657146065</v>
      </c>
      <c r="N45">
        <v>17.774921135308819</v>
      </c>
      <c r="O45">
        <v>0</v>
      </c>
      <c r="P45">
        <v>31.751449420231907</v>
      </c>
      <c r="Q45">
        <v>0</v>
      </c>
      <c r="R45">
        <v>3.000051690633502</v>
      </c>
      <c r="S45">
        <v>4.1794714138192859</v>
      </c>
      <c r="T45">
        <v>0</v>
      </c>
      <c r="U45">
        <v>42.282087493431426</v>
      </c>
      <c r="V45">
        <v>6.3616916387959872</v>
      </c>
      <c r="W45">
        <v>13.2251027790862</v>
      </c>
      <c r="X45">
        <v>45.26129878497791</v>
      </c>
      <c r="Y45">
        <v>0</v>
      </c>
      <c r="Z45">
        <v>2.0007000000000006</v>
      </c>
      <c r="AA45">
        <v>0</v>
      </c>
      <c r="AB45">
        <v>2.8630000000000004</v>
      </c>
      <c r="AC45">
        <v>0</v>
      </c>
      <c r="AD45">
        <v>0</v>
      </c>
      <c r="AE45">
        <v>15.166195200000001</v>
      </c>
      <c r="AF45">
        <v>2.7224999999999993</v>
      </c>
      <c r="AG45">
        <v>12.1235088</v>
      </c>
      <c r="AH45">
        <v>18.885099999999998</v>
      </c>
      <c r="AI45">
        <v>0</v>
      </c>
      <c r="AJ45">
        <v>0</v>
      </c>
      <c r="AK45">
        <v>15.571999999999994</v>
      </c>
      <c r="AL45">
        <v>0</v>
      </c>
      <c r="AM45">
        <v>0</v>
      </c>
      <c r="AN45">
        <v>0.86085</v>
      </c>
      <c r="AO45">
        <v>4.9609560000000013</v>
      </c>
      <c r="AP45">
        <v>3.7337524114967033</v>
      </c>
      <c r="AQ45">
        <v>0</v>
      </c>
      <c r="AR45">
        <v>4.7418000000000005</v>
      </c>
      <c r="AS45">
        <v>3.3015999999999996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709.61972225714737</v>
      </c>
      <c r="DN45">
        <v>24.520501975380672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5.1417406831145183</v>
      </c>
      <c r="L46">
        <v>449.99835412448562</v>
      </c>
      <c r="M46">
        <v>28.232092657146065</v>
      </c>
      <c r="N46">
        <v>17.774921135308819</v>
      </c>
      <c r="O46">
        <v>0</v>
      </c>
      <c r="P46">
        <v>31.751449420231907</v>
      </c>
      <c r="Q46">
        <v>0</v>
      </c>
      <c r="R46">
        <v>3.000051690633502</v>
      </c>
      <c r="S46">
        <v>4.1593179908466809</v>
      </c>
      <c r="T46">
        <v>0</v>
      </c>
      <c r="U46">
        <v>42.282087493431426</v>
      </c>
      <c r="V46">
        <v>6.3616916387959872</v>
      </c>
      <c r="W46">
        <v>13.2251027790862</v>
      </c>
      <c r="X46">
        <v>45.26129878497791</v>
      </c>
      <c r="Y46">
        <v>0</v>
      </c>
      <c r="Z46">
        <v>2.0007000000000006</v>
      </c>
      <c r="AA46">
        <v>0</v>
      </c>
      <c r="AB46">
        <v>2.8630000000000004</v>
      </c>
      <c r="AC46">
        <v>0</v>
      </c>
      <c r="AD46">
        <v>0</v>
      </c>
      <c r="AE46">
        <v>15.166195200000001</v>
      </c>
      <c r="AF46">
        <v>2.7224999999999993</v>
      </c>
      <c r="AG46">
        <v>12.1235088</v>
      </c>
      <c r="AH46">
        <v>18.885099999999998</v>
      </c>
      <c r="AI46">
        <v>0</v>
      </c>
      <c r="AJ46">
        <v>0</v>
      </c>
      <c r="AK46">
        <v>15.571999999999994</v>
      </c>
      <c r="AL46">
        <v>0</v>
      </c>
      <c r="AM46">
        <v>0</v>
      </c>
      <c r="AN46">
        <v>0.86085</v>
      </c>
      <c r="AO46">
        <v>4.9609560000000013</v>
      </c>
      <c r="AP46">
        <v>3.7337524114967033</v>
      </c>
      <c r="AQ46">
        <v>0</v>
      </c>
      <c r="AR46">
        <v>4.7418000000000005</v>
      </c>
      <c r="AS46">
        <v>3.3015999999999996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709.60024205420359</v>
      </c>
      <c r="DN46">
        <v>24.519828755351792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5.1417406831145183</v>
      </c>
      <c r="L47">
        <v>479.99845186656563</v>
      </c>
      <c r="M47">
        <v>28.232092657146065</v>
      </c>
      <c r="N47">
        <v>17.774921135308819</v>
      </c>
      <c r="O47">
        <v>0</v>
      </c>
      <c r="P47">
        <v>31.751449420231907</v>
      </c>
      <c r="Q47">
        <v>0</v>
      </c>
      <c r="R47">
        <v>3.000051690633502</v>
      </c>
      <c r="S47">
        <v>4.1794714138192859</v>
      </c>
      <c r="T47">
        <v>0</v>
      </c>
      <c r="U47">
        <v>42.282087493431426</v>
      </c>
      <c r="V47">
        <v>6.3616916387959872</v>
      </c>
      <c r="W47">
        <v>13.2251027790862</v>
      </c>
      <c r="X47">
        <v>45.26129878497791</v>
      </c>
      <c r="Y47">
        <v>0</v>
      </c>
      <c r="Z47">
        <v>0</v>
      </c>
      <c r="AA47">
        <v>0</v>
      </c>
      <c r="AB47">
        <v>2.8630000000000004</v>
      </c>
      <c r="AC47">
        <v>0</v>
      </c>
      <c r="AD47">
        <v>0</v>
      </c>
      <c r="AE47">
        <v>15.166195200000001</v>
      </c>
      <c r="AF47">
        <v>2.7224999999999993</v>
      </c>
      <c r="AG47">
        <v>12.1235088</v>
      </c>
      <c r="AH47">
        <v>18.885099999999998</v>
      </c>
      <c r="AI47">
        <v>0</v>
      </c>
      <c r="AJ47">
        <v>0</v>
      </c>
      <c r="AK47">
        <v>15.571999999999994</v>
      </c>
      <c r="AL47">
        <v>0</v>
      </c>
      <c r="AM47">
        <v>0</v>
      </c>
      <c r="AN47">
        <v>0.86085</v>
      </c>
      <c r="AO47">
        <v>4.9609560000000013</v>
      </c>
      <c r="AP47">
        <v>3.7337524114967033</v>
      </c>
      <c r="AQ47">
        <v>0</v>
      </c>
      <c r="AR47">
        <v>6.7740000000000009</v>
      </c>
      <c r="AS47">
        <v>3.3015999999999996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738.64826459783342</v>
      </c>
      <c r="DN47">
        <v>25.523557376774445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5.1417406831145183</v>
      </c>
      <c r="L48">
        <v>479.99845186656563</v>
      </c>
      <c r="M48">
        <v>28.232092657146065</v>
      </c>
      <c r="N48">
        <v>17.774921135308819</v>
      </c>
      <c r="O48">
        <v>0</v>
      </c>
      <c r="P48">
        <v>31.751449420231907</v>
      </c>
      <c r="Q48">
        <v>0</v>
      </c>
      <c r="R48">
        <v>3.000051690633502</v>
      </c>
      <c r="S48">
        <v>4.1794714138192859</v>
      </c>
      <c r="T48">
        <v>0</v>
      </c>
      <c r="U48">
        <v>42.282087493431426</v>
      </c>
      <c r="V48">
        <v>6.3616916387959872</v>
      </c>
      <c r="W48">
        <v>13.2251027790862</v>
      </c>
      <c r="X48">
        <v>45.26129878497791</v>
      </c>
      <c r="Y48">
        <v>0</v>
      </c>
      <c r="Z48">
        <v>0</v>
      </c>
      <c r="AA48">
        <v>0</v>
      </c>
      <c r="AB48">
        <v>2.8630000000000004</v>
      </c>
      <c r="AC48">
        <v>0</v>
      </c>
      <c r="AD48">
        <v>0</v>
      </c>
      <c r="AE48">
        <v>15.166195200000001</v>
      </c>
      <c r="AF48">
        <v>2.7224999999999993</v>
      </c>
      <c r="AG48">
        <v>12.1235088</v>
      </c>
      <c r="AH48">
        <v>18.885099999999998</v>
      </c>
      <c r="AI48">
        <v>0</v>
      </c>
      <c r="AJ48">
        <v>0</v>
      </c>
      <c r="AK48">
        <v>15.571999999999994</v>
      </c>
      <c r="AL48">
        <v>0</v>
      </c>
      <c r="AM48">
        <v>0</v>
      </c>
      <c r="AN48">
        <v>0.86085</v>
      </c>
      <c r="AO48">
        <v>4.9609560000000013</v>
      </c>
      <c r="AP48">
        <v>3.7337524114967033</v>
      </c>
      <c r="AQ48">
        <v>0</v>
      </c>
      <c r="AR48">
        <v>6.7740000000000009</v>
      </c>
      <c r="AS48">
        <v>3.3015999999999996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738.64826459783342</v>
      </c>
      <c r="DN48">
        <v>25.523557376774445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5.1417406831145183</v>
      </c>
      <c r="L49">
        <v>479.99845186656563</v>
      </c>
      <c r="M49">
        <v>28.232092657146065</v>
      </c>
      <c r="N49">
        <v>17.774921135308819</v>
      </c>
      <c r="O49">
        <v>0</v>
      </c>
      <c r="P49">
        <v>31.751449420231907</v>
      </c>
      <c r="Q49">
        <v>0</v>
      </c>
      <c r="R49">
        <v>3.000051690633502</v>
      </c>
      <c r="S49">
        <v>4.1794714138192859</v>
      </c>
      <c r="T49">
        <v>0</v>
      </c>
      <c r="U49">
        <v>42.282087493431426</v>
      </c>
      <c r="V49">
        <v>6.3616916387959872</v>
      </c>
      <c r="W49">
        <v>13.220827172347576</v>
      </c>
      <c r="X49">
        <v>45.26129878497791</v>
      </c>
      <c r="Y49">
        <v>0</v>
      </c>
      <c r="Z49">
        <v>0</v>
      </c>
      <c r="AA49">
        <v>0</v>
      </c>
      <c r="AB49">
        <v>2.8630000000000004</v>
      </c>
      <c r="AC49">
        <v>0</v>
      </c>
      <c r="AD49">
        <v>0</v>
      </c>
      <c r="AE49">
        <v>15.166195200000001</v>
      </c>
      <c r="AF49">
        <v>2.7224999999999993</v>
      </c>
      <c r="AG49">
        <v>12.1235088</v>
      </c>
      <c r="AH49">
        <v>18.885099999999998</v>
      </c>
      <c r="AI49">
        <v>0</v>
      </c>
      <c r="AJ49">
        <v>0</v>
      </c>
      <c r="AK49">
        <v>15.571999999999994</v>
      </c>
      <c r="AL49">
        <v>0</v>
      </c>
      <c r="AM49">
        <v>0</v>
      </c>
      <c r="AN49">
        <v>0.86085</v>
      </c>
      <c r="AO49">
        <v>4.9609560000000013</v>
      </c>
      <c r="AP49">
        <v>3.7337524114967033</v>
      </c>
      <c r="AQ49">
        <v>0</v>
      </c>
      <c r="AR49">
        <v>6.7740000000000009</v>
      </c>
      <c r="AS49">
        <v>3.3015999999999996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738.6441317590851</v>
      </c>
      <c r="DN49">
        <v>25.523414608784055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5.1417406831145183</v>
      </c>
      <c r="L50">
        <v>479.99845186656563</v>
      </c>
      <c r="M50">
        <v>28.232092657146065</v>
      </c>
      <c r="N50">
        <v>17.774921135308819</v>
      </c>
      <c r="O50">
        <v>0</v>
      </c>
      <c r="P50">
        <v>31.751449420231907</v>
      </c>
      <c r="Q50">
        <v>0</v>
      </c>
      <c r="R50">
        <v>3.000051690633502</v>
      </c>
      <c r="S50">
        <v>4.1794714138192859</v>
      </c>
      <c r="T50">
        <v>0</v>
      </c>
      <c r="U50">
        <v>42.282087493431426</v>
      </c>
      <c r="V50">
        <v>6.3616916387959872</v>
      </c>
      <c r="W50">
        <v>13.220827172347576</v>
      </c>
      <c r="X50">
        <v>45.26129878497791</v>
      </c>
      <c r="Y50">
        <v>0</v>
      </c>
      <c r="Z50">
        <v>0</v>
      </c>
      <c r="AA50">
        <v>0</v>
      </c>
      <c r="AB50">
        <v>2.8630000000000004</v>
      </c>
      <c r="AC50">
        <v>0</v>
      </c>
      <c r="AD50">
        <v>0</v>
      </c>
      <c r="AE50">
        <v>15.166195200000001</v>
      </c>
      <c r="AF50">
        <v>2.7224999999999993</v>
      </c>
      <c r="AG50">
        <v>12.1235088</v>
      </c>
      <c r="AH50">
        <v>18.885099999999998</v>
      </c>
      <c r="AI50">
        <v>0</v>
      </c>
      <c r="AJ50">
        <v>0</v>
      </c>
      <c r="AK50">
        <v>15.571999999999994</v>
      </c>
      <c r="AL50">
        <v>0</v>
      </c>
      <c r="AM50">
        <v>0</v>
      </c>
      <c r="AN50">
        <v>0.86085</v>
      </c>
      <c r="AO50">
        <v>4.9609560000000013</v>
      </c>
      <c r="AP50">
        <v>3.7337524114967033</v>
      </c>
      <c r="AQ50">
        <v>0</v>
      </c>
      <c r="AR50">
        <v>6.7740000000000009</v>
      </c>
      <c r="AS50">
        <v>3.3015999999999996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738.6441317590851</v>
      </c>
      <c r="DN50">
        <v>25.523414608784055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5.1313294416961117</v>
      </c>
      <c r="L51">
        <v>479.99845186656563</v>
      </c>
      <c r="M51">
        <v>28.232092657146065</v>
      </c>
      <c r="N51">
        <v>17.774921135308819</v>
      </c>
      <c r="O51">
        <v>0</v>
      </c>
      <c r="P51">
        <v>31.751449420231907</v>
      </c>
      <c r="Q51">
        <v>0</v>
      </c>
      <c r="R51">
        <v>3.000051690633502</v>
      </c>
      <c r="S51">
        <v>0</v>
      </c>
      <c r="T51">
        <v>0</v>
      </c>
      <c r="U51">
        <v>42.282087493431426</v>
      </c>
      <c r="V51">
        <v>6.3616916387959872</v>
      </c>
      <c r="W51">
        <v>13.220827172347576</v>
      </c>
      <c r="X51">
        <v>45.26129878497791</v>
      </c>
      <c r="Y51">
        <v>0</v>
      </c>
      <c r="Z51">
        <v>0</v>
      </c>
      <c r="AA51">
        <v>0</v>
      </c>
      <c r="AB51">
        <v>2.8630000000000004</v>
      </c>
      <c r="AC51">
        <v>0</v>
      </c>
      <c r="AD51">
        <v>0</v>
      </c>
      <c r="AE51">
        <v>15.166195200000001</v>
      </c>
      <c r="AF51">
        <v>2.7224999999999993</v>
      </c>
      <c r="AG51">
        <v>12.1235088</v>
      </c>
      <c r="AH51">
        <v>18.885099999999998</v>
      </c>
      <c r="AI51">
        <v>0</v>
      </c>
      <c r="AJ51">
        <v>0</v>
      </c>
      <c r="AK51">
        <v>15.571999999999994</v>
      </c>
      <c r="AL51">
        <v>0</v>
      </c>
      <c r="AM51">
        <v>0</v>
      </c>
      <c r="AN51">
        <v>0.86085</v>
      </c>
      <c r="AO51">
        <v>5.9531472000000001</v>
      </c>
      <c r="AP51">
        <v>3.7337524114967033</v>
      </c>
      <c r="AQ51">
        <v>0</v>
      </c>
      <c r="AR51">
        <v>6.7740000000000009</v>
      </c>
      <c r="AS51">
        <v>3.3015999999999996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735.55324316027304</v>
      </c>
      <c r="DN51">
        <v>25.416611752358389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5.1313294416961117</v>
      </c>
      <c r="L52">
        <v>479.99845186656563</v>
      </c>
      <c r="M52">
        <v>28.232092657146065</v>
      </c>
      <c r="N52">
        <v>17.774921135308819</v>
      </c>
      <c r="O52">
        <v>0</v>
      </c>
      <c r="P52">
        <v>31.751449420231907</v>
      </c>
      <c r="Q52">
        <v>0</v>
      </c>
      <c r="R52">
        <v>3.000051690633502</v>
      </c>
      <c r="S52">
        <v>0</v>
      </c>
      <c r="T52">
        <v>0</v>
      </c>
      <c r="U52">
        <v>42.282087493431426</v>
      </c>
      <c r="V52">
        <v>6.3616916387959872</v>
      </c>
      <c r="W52">
        <v>13.220827172347576</v>
      </c>
      <c r="X52">
        <v>45.26129878497791</v>
      </c>
      <c r="Y52">
        <v>0</v>
      </c>
      <c r="Z52">
        <v>0</v>
      </c>
      <c r="AA52">
        <v>0</v>
      </c>
      <c r="AB52">
        <v>2.8630000000000004</v>
      </c>
      <c r="AC52">
        <v>0</v>
      </c>
      <c r="AD52">
        <v>0</v>
      </c>
      <c r="AE52">
        <v>15.166195200000001</v>
      </c>
      <c r="AF52">
        <v>2.7224999999999993</v>
      </c>
      <c r="AG52">
        <v>12.1235088</v>
      </c>
      <c r="AH52">
        <v>18.885099999999998</v>
      </c>
      <c r="AI52">
        <v>0</v>
      </c>
      <c r="AJ52">
        <v>0</v>
      </c>
      <c r="AK52">
        <v>15.571999999999994</v>
      </c>
      <c r="AL52">
        <v>0</v>
      </c>
      <c r="AM52">
        <v>0</v>
      </c>
      <c r="AN52">
        <v>0.86085</v>
      </c>
      <c r="AO52">
        <v>5.9531472000000001</v>
      </c>
      <c r="AP52">
        <v>3.7337524114967033</v>
      </c>
      <c r="AQ52">
        <v>0</v>
      </c>
      <c r="AR52">
        <v>6.7740000000000009</v>
      </c>
      <c r="AS52">
        <v>3.3015999999999996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735.55324316027304</v>
      </c>
      <c r="DN52">
        <v>25.416611752358389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479.99845186656563</v>
      </c>
      <c r="M53">
        <v>28.232092657146065</v>
      </c>
      <c r="N53">
        <v>17.774921135308819</v>
      </c>
      <c r="O53">
        <v>0</v>
      </c>
      <c r="P53">
        <v>31.751449420231907</v>
      </c>
      <c r="Q53">
        <v>0</v>
      </c>
      <c r="R53">
        <v>3.000051690633502</v>
      </c>
      <c r="S53">
        <v>0</v>
      </c>
      <c r="T53">
        <v>0</v>
      </c>
      <c r="U53">
        <v>42.282087493431426</v>
      </c>
      <c r="V53">
        <v>6.3616916387959872</v>
      </c>
      <c r="W53">
        <v>13.220827172347576</v>
      </c>
      <c r="X53">
        <v>45.26129878497791</v>
      </c>
      <c r="Y53">
        <v>0</v>
      </c>
      <c r="Z53">
        <v>0</v>
      </c>
      <c r="AA53">
        <v>0</v>
      </c>
      <c r="AB53">
        <v>2.8630000000000004</v>
      </c>
      <c r="AC53">
        <v>0</v>
      </c>
      <c r="AD53">
        <v>0</v>
      </c>
      <c r="AE53">
        <v>15.166195200000001</v>
      </c>
      <c r="AF53">
        <v>2.7224999999999993</v>
      </c>
      <c r="AG53">
        <v>12.1235088</v>
      </c>
      <c r="AH53">
        <v>18.885099999999998</v>
      </c>
      <c r="AI53">
        <v>0</v>
      </c>
      <c r="AJ53">
        <v>0</v>
      </c>
      <c r="AK53">
        <v>15.571999999999994</v>
      </c>
      <c r="AL53">
        <v>0</v>
      </c>
      <c r="AM53">
        <v>0</v>
      </c>
      <c r="AN53">
        <v>0.86085</v>
      </c>
      <c r="AO53">
        <v>5.9531472000000001</v>
      </c>
      <c r="AP53">
        <v>3.7337524114967033</v>
      </c>
      <c r="AQ53">
        <v>0</v>
      </c>
      <c r="AR53">
        <v>6.7740000000000009</v>
      </c>
      <c r="AS53">
        <v>4.1269999999999998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731.39113156505528</v>
      </c>
      <c r="DN53">
        <v>25.272793905880032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459.9980298087379</v>
      </c>
      <c r="M54">
        <v>28.232092657146065</v>
      </c>
      <c r="N54">
        <v>17.774921135308819</v>
      </c>
      <c r="O54">
        <v>0</v>
      </c>
      <c r="P54">
        <v>31.751449420231907</v>
      </c>
      <c r="Q54">
        <v>0</v>
      </c>
      <c r="R54">
        <v>3.000051690633502</v>
      </c>
      <c r="S54">
        <v>0</v>
      </c>
      <c r="T54">
        <v>0</v>
      </c>
      <c r="U54">
        <v>42.282087493431426</v>
      </c>
      <c r="V54">
        <v>6.3616916387959872</v>
      </c>
      <c r="W54">
        <v>13.220827172347576</v>
      </c>
      <c r="X54">
        <v>45.26129878497791</v>
      </c>
      <c r="Y54">
        <v>0</v>
      </c>
      <c r="Z54">
        <v>0</v>
      </c>
      <c r="AA54">
        <v>0</v>
      </c>
      <c r="AB54">
        <v>2.8630000000000004</v>
      </c>
      <c r="AC54">
        <v>0</v>
      </c>
      <c r="AD54">
        <v>0</v>
      </c>
      <c r="AE54">
        <v>15.166195200000001</v>
      </c>
      <c r="AF54">
        <v>2.7224999999999993</v>
      </c>
      <c r="AG54">
        <v>12.1235088</v>
      </c>
      <c r="AH54">
        <v>18.885099999999998</v>
      </c>
      <c r="AI54">
        <v>0</v>
      </c>
      <c r="AJ54">
        <v>0</v>
      </c>
      <c r="AK54">
        <v>15.571999999999994</v>
      </c>
      <c r="AL54">
        <v>0</v>
      </c>
      <c r="AM54">
        <v>0</v>
      </c>
      <c r="AN54">
        <v>0.86085</v>
      </c>
      <c r="AO54">
        <v>5.9531472000000001</v>
      </c>
      <c r="AP54">
        <v>3.7337524114967033</v>
      </c>
      <c r="AQ54">
        <v>0</v>
      </c>
      <c r="AR54">
        <v>6.7740000000000009</v>
      </c>
      <c r="AS54">
        <v>4.1269999999999998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712.05872360395904</v>
      </c>
      <c r="DN54">
        <v>24.604779809148592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369.9972703714368</v>
      </c>
      <c r="M55">
        <v>28.232092657146065</v>
      </c>
      <c r="N55">
        <v>17.774921135308819</v>
      </c>
      <c r="O55">
        <v>0</v>
      </c>
      <c r="P55">
        <v>31.751449420231907</v>
      </c>
      <c r="Q55">
        <v>0.11381026158940397</v>
      </c>
      <c r="R55">
        <v>3.000051690633502</v>
      </c>
      <c r="S55">
        <v>0</v>
      </c>
      <c r="T55">
        <v>0</v>
      </c>
      <c r="U55">
        <v>42.282087493431426</v>
      </c>
      <c r="V55">
        <v>6.3616916387959872</v>
      </c>
      <c r="W55">
        <v>13.220827172347576</v>
      </c>
      <c r="X55">
        <v>45.26129878497791</v>
      </c>
      <c r="Y55">
        <v>0</v>
      </c>
      <c r="Z55">
        <v>0</v>
      </c>
      <c r="AA55">
        <v>0</v>
      </c>
      <c r="AB55">
        <v>2.8630000000000004</v>
      </c>
      <c r="AC55">
        <v>0</v>
      </c>
      <c r="AD55">
        <v>0</v>
      </c>
      <c r="AE55">
        <v>15.166195200000001</v>
      </c>
      <c r="AF55">
        <v>2.7224999999999993</v>
      </c>
      <c r="AG55">
        <v>12.1235088</v>
      </c>
      <c r="AH55">
        <v>18.885099999999998</v>
      </c>
      <c r="AI55">
        <v>0</v>
      </c>
      <c r="AJ55">
        <v>0</v>
      </c>
      <c r="AK55">
        <v>15.571999999999994</v>
      </c>
      <c r="AL55">
        <v>0</v>
      </c>
      <c r="AM55">
        <v>0</v>
      </c>
      <c r="AN55">
        <v>0.86085</v>
      </c>
      <c r="AO55">
        <v>5.9531472000000001</v>
      </c>
      <c r="AP55">
        <v>3.7337524114967033</v>
      </c>
      <c r="AQ55">
        <v>0</v>
      </c>
      <c r="AR55">
        <v>6.7740000000000009</v>
      </c>
      <c r="AS55">
        <v>4.1269999999999998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625.17399852855249</v>
      </c>
      <c r="DN55">
        <v>21.602555708843401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369.9972703714368</v>
      </c>
      <c r="M56">
        <v>28.232092657146065</v>
      </c>
      <c r="N56">
        <v>17.774921135308819</v>
      </c>
      <c r="O56">
        <v>0</v>
      </c>
      <c r="P56">
        <v>31.751449420231907</v>
      </c>
      <c r="Q56">
        <v>0</v>
      </c>
      <c r="R56">
        <v>3.000051690633502</v>
      </c>
      <c r="S56">
        <v>0</v>
      </c>
      <c r="T56">
        <v>0</v>
      </c>
      <c r="U56">
        <v>42.282087493431426</v>
      </c>
      <c r="V56">
        <v>6.3616916387959872</v>
      </c>
      <c r="W56">
        <v>13.220827172347576</v>
      </c>
      <c r="X56">
        <v>45.26129878497791</v>
      </c>
      <c r="Y56">
        <v>0</v>
      </c>
      <c r="Z56">
        <v>0</v>
      </c>
      <c r="AA56">
        <v>0</v>
      </c>
      <c r="AB56">
        <v>2.8630000000000004</v>
      </c>
      <c r="AC56">
        <v>0</v>
      </c>
      <c r="AD56">
        <v>0</v>
      </c>
      <c r="AE56">
        <v>15.166195200000001</v>
      </c>
      <c r="AF56">
        <v>2.7224999999999993</v>
      </c>
      <c r="AG56">
        <v>12.1235088</v>
      </c>
      <c r="AH56">
        <v>18.885099999999998</v>
      </c>
      <c r="AI56">
        <v>0</v>
      </c>
      <c r="AJ56">
        <v>0</v>
      </c>
      <c r="AK56">
        <v>15.571999999999994</v>
      </c>
      <c r="AL56">
        <v>0</v>
      </c>
      <c r="AM56">
        <v>0</v>
      </c>
      <c r="AN56">
        <v>0.86085</v>
      </c>
      <c r="AO56">
        <v>5.9531472000000001</v>
      </c>
      <c r="AP56">
        <v>3.7337524114967033</v>
      </c>
      <c r="AQ56">
        <v>0</v>
      </c>
      <c r="AR56">
        <v>6.7740000000000009</v>
      </c>
      <c r="AS56">
        <v>4.1269999999999998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625.06398953186374</v>
      </c>
      <c r="DN56">
        <v>21.598754443942735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399.99738997153491</v>
      </c>
      <c r="M57">
        <v>28.232092657146065</v>
      </c>
      <c r="N57">
        <v>17.774921135308819</v>
      </c>
      <c r="O57">
        <v>0</v>
      </c>
      <c r="P57">
        <v>31.751449420231907</v>
      </c>
      <c r="Q57">
        <v>0</v>
      </c>
      <c r="R57">
        <v>3.000051690633502</v>
      </c>
      <c r="S57">
        <v>0</v>
      </c>
      <c r="T57">
        <v>0</v>
      </c>
      <c r="U57">
        <v>42.282087493431426</v>
      </c>
      <c r="V57">
        <v>6.3616916387959872</v>
      </c>
      <c r="W57">
        <v>13.220827172347576</v>
      </c>
      <c r="X57">
        <v>45.26129878497791</v>
      </c>
      <c r="Y57">
        <v>0</v>
      </c>
      <c r="Z57">
        <v>0</v>
      </c>
      <c r="AA57">
        <v>0</v>
      </c>
      <c r="AB57">
        <v>2.8630000000000004</v>
      </c>
      <c r="AC57">
        <v>0</v>
      </c>
      <c r="AD57">
        <v>0</v>
      </c>
      <c r="AE57">
        <v>15.166195200000001</v>
      </c>
      <c r="AF57">
        <v>2.7224999999999993</v>
      </c>
      <c r="AG57">
        <v>12.1235088</v>
      </c>
      <c r="AH57">
        <v>18.885099999999998</v>
      </c>
      <c r="AI57">
        <v>0</v>
      </c>
      <c r="AJ57">
        <v>0</v>
      </c>
      <c r="AK57">
        <v>15.571999999999994</v>
      </c>
      <c r="AL57">
        <v>0</v>
      </c>
      <c r="AM57">
        <v>0</v>
      </c>
      <c r="AN57">
        <v>0.86085</v>
      </c>
      <c r="AO57">
        <v>5.9531472000000001</v>
      </c>
      <c r="AP57">
        <v>3.7337524114967033</v>
      </c>
      <c r="AQ57">
        <v>0</v>
      </c>
      <c r="AR57">
        <v>6.7740000000000009</v>
      </c>
      <c r="AS57">
        <v>4.1269999999999998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654.06210513731855</v>
      </c>
      <c r="DN57">
        <v>22.600758438586038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459.99704682103112</v>
      </c>
      <c r="M58">
        <v>28.232092657146065</v>
      </c>
      <c r="N58">
        <v>17.774921135308819</v>
      </c>
      <c r="O58">
        <v>0</v>
      </c>
      <c r="P58">
        <v>31.751449420231907</v>
      </c>
      <c r="Q58">
        <v>0</v>
      </c>
      <c r="R58">
        <v>3.000051690633502</v>
      </c>
      <c r="S58">
        <v>0</v>
      </c>
      <c r="T58">
        <v>0</v>
      </c>
      <c r="U58">
        <v>42.282087493431426</v>
      </c>
      <c r="V58">
        <v>6.3616916387959872</v>
      </c>
      <c r="W58">
        <v>13.220827172347576</v>
      </c>
      <c r="X58">
        <v>45.26129878497791</v>
      </c>
      <c r="Y58">
        <v>0</v>
      </c>
      <c r="Z58">
        <v>0</v>
      </c>
      <c r="AA58">
        <v>0</v>
      </c>
      <c r="AB58">
        <v>2.8630000000000004</v>
      </c>
      <c r="AC58">
        <v>0</v>
      </c>
      <c r="AD58">
        <v>0</v>
      </c>
      <c r="AE58">
        <v>15.166195200000001</v>
      </c>
      <c r="AF58">
        <v>2.7224999999999993</v>
      </c>
      <c r="AG58">
        <v>12.1235088</v>
      </c>
      <c r="AH58">
        <v>18.885099999999998</v>
      </c>
      <c r="AI58">
        <v>0</v>
      </c>
      <c r="AJ58">
        <v>0</v>
      </c>
      <c r="AK58">
        <v>15.571999999999994</v>
      </c>
      <c r="AL58">
        <v>0</v>
      </c>
      <c r="AM58">
        <v>0</v>
      </c>
      <c r="AN58">
        <v>0.86085</v>
      </c>
      <c r="AO58">
        <v>5.9531472000000001</v>
      </c>
      <c r="AP58">
        <v>3.7337524114967033</v>
      </c>
      <c r="AQ58">
        <v>0</v>
      </c>
      <c r="AR58">
        <v>6.7740000000000009</v>
      </c>
      <c r="AS58">
        <v>4.1269999999999998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712.05777344804153</v>
      </c>
      <c r="DN58">
        <v>24.604746977359209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437.99733138288371</v>
      </c>
      <c r="M59">
        <v>28.232092657146065</v>
      </c>
      <c r="N59">
        <v>17.774921135308819</v>
      </c>
      <c r="O59">
        <v>0</v>
      </c>
      <c r="P59">
        <v>31.751449420231907</v>
      </c>
      <c r="Q59">
        <v>0</v>
      </c>
      <c r="R59">
        <v>13.010938717876305</v>
      </c>
      <c r="S59">
        <v>0</v>
      </c>
      <c r="T59">
        <v>0</v>
      </c>
      <c r="U59">
        <v>42.282087493431426</v>
      </c>
      <c r="V59">
        <v>6.3616916387959872</v>
      </c>
      <c r="W59">
        <v>12.663199415631849</v>
      </c>
      <c r="X59">
        <v>45.26129878497791</v>
      </c>
      <c r="Y59">
        <v>0</v>
      </c>
      <c r="Z59">
        <v>1.0125</v>
      </c>
      <c r="AA59">
        <v>0</v>
      </c>
      <c r="AB59">
        <v>2.8630000000000004</v>
      </c>
      <c r="AC59">
        <v>0</v>
      </c>
      <c r="AD59">
        <v>0</v>
      </c>
      <c r="AE59">
        <v>15.166195200000001</v>
      </c>
      <c r="AF59">
        <v>2.7224999999999993</v>
      </c>
      <c r="AG59">
        <v>12.1235088</v>
      </c>
      <c r="AH59">
        <v>18.885099999999998</v>
      </c>
      <c r="AI59">
        <v>0</v>
      </c>
      <c r="AJ59">
        <v>0</v>
      </c>
      <c r="AK59">
        <v>15.571999999999994</v>
      </c>
      <c r="AL59">
        <v>0</v>
      </c>
      <c r="AM59">
        <v>0</v>
      </c>
      <c r="AN59">
        <v>0.86085</v>
      </c>
      <c r="AO59">
        <v>5.9531472000000001</v>
      </c>
      <c r="AP59">
        <v>3.7337524114967033</v>
      </c>
      <c r="AQ59">
        <v>0</v>
      </c>
      <c r="AR59">
        <v>4.7418000000000005</v>
      </c>
      <c r="AS59">
        <v>4.1269999999999998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698.94472713125685</v>
      </c>
      <c r="DN59">
        <v>24.15163712652372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9.414092395791716</v>
      </c>
      <c r="L60">
        <v>461.99741188211311</v>
      </c>
      <c r="M60">
        <v>28.232092657146065</v>
      </c>
      <c r="N60">
        <v>17.774921135308819</v>
      </c>
      <c r="O60">
        <v>0</v>
      </c>
      <c r="P60">
        <v>31.751449420231907</v>
      </c>
      <c r="Q60">
        <v>0</v>
      </c>
      <c r="R60">
        <v>13.010938717876305</v>
      </c>
      <c r="S60">
        <v>0</v>
      </c>
      <c r="T60">
        <v>0</v>
      </c>
      <c r="U60">
        <v>42.282087493431426</v>
      </c>
      <c r="V60">
        <v>6.3617514970059883</v>
      </c>
      <c r="W60">
        <v>12.663199415631849</v>
      </c>
      <c r="X60">
        <v>45.26129878497791</v>
      </c>
      <c r="Y60">
        <v>0</v>
      </c>
      <c r="Z60">
        <v>2.0007000000000006</v>
      </c>
      <c r="AA60">
        <v>0</v>
      </c>
      <c r="AB60">
        <v>2.8630000000000004</v>
      </c>
      <c r="AC60">
        <v>0</v>
      </c>
      <c r="AD60">
        <v>0</v>
      </c>
      <c r="AE60">
        <v>15.166195200000001</v>
      </c>
      <c r="AF60">
        <v>2.7224999999999993</v>
      </c>
      <c r="AG60">
        <v>12.1235088</v>
      </c>
      <c r="AH60">
        <v>18.885099999999998</v>
      </c>
      <c r="AI60">
        <v>0</v>
      </c>
      <c r="AJ60">
        <v>0</v>
      </c>
      <c r="AK60">
        <v>15.571999999999994</v>
      </c>
      <c r="AL60">
        <v>0</v>
      </c>
      <c r="AM60">
        <v>0</v>
      </c>
      <c r="AN60">
        <v>0.86085</v>
      </c>
      <c r="AO60">
        <v>5.9531472000000001</v>
      </c>
      <c r="AP60">
        <v>3.7337524114967033</v>
      </c>
      <c r="AQ60">
        <v>0</v>
      </c>
      <c r="AR60">
        <v>4.7418000000000005</v>
      </c>
      <c r="AS60">
        <v>4.1269999999999998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732.1981186990165</v>
      </c>
      <c r="DN60">
        <v>25.300678311995274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9.414171110760492</v>
      </c>
      <c r="L61">
        <v>490.99733060782779</v>
      </c>
      <c r="M61">
        <v>28.232092657146065</v>
      </c>
      <c r="N61">
        <v>17.774921135308819</v>
      </c>
      <c r="O61">
        <v>0</v>
      </c>
      <c r="P61">
        <v>31.751449420231907</v>
      </c>
      <c r="Q61">
        <v>0</v>
      </c>
      <c r="R61">
        <v>13.002527013177158</v>
      </c>
      <c r="S61">
        <v>0</v>
      </c>
      <c r="T61">
        <v>0</v>
      </c>
      <c r="U61">
        <v>42.282087493431426</v>
      </c>
      <c r="V61">
        <v>6.3617514970059883</v>
      </c>
      <c r="W61">
        <v>12.663199415631849</v>
      </c>
      <c r="X61">
        <v>45.26129878497791</v>
      </c>
      <c r="Y61">
        <v>0</v>
      </c>
      <c r="Z61">
        <v>2.0007000000000006</v>
      </c>
      <c r="AA61">
        <v>0</v>
      </c>
      <c r="AB61">
        <v>2.8630000000000004</v>
      </c>
      <c r="AC61">
        <v>0</v>
      </c>
      <c r="AD61">
        <v>0</v>
      </c>
      <c r="AE61">
        <v>15.166195200000001</v>
      </c>
      <c r="AF61">
        <v>2.7224999999999993</v>
      </c>
      <c r="AG61">
        <v>12.1235088</v>
      </c>
      <c r="AH61">
        <v>18.885099999999998</v>
      </c>
      <c r="AI61">
        <v>0</v>
      </c>
      <c r="AJ61">
        <v>0</v>
      </c>
      <c r="AK61">
        <v>15.571999999999994</v>
      </c>
      <c r="AL61">
        <v>0</v>
      </c>
      <c r="AM61">
        <v>0</v>
      </c>
      <c r="AN61">
        <v>0.86085</v>
      </c>
      <c r="AO61">
        <v>5.9531472000000001</v>
      </c>
      <c r="AP61">
        <v>3.7337524114967033</v>
      </c>
      <c r="AQ61">
        <v>0</v>
      </c>
      <c r="AR61">
        <v>4.7418000000000005</v>
      </c>
      <c r="AS61">
        <v>4.1269999999999998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760.22138550457532</v>
      </c>
      <c r="DN61">
        <v>26.268997242420671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9.414171110760492</v>
      </c>
      <c r="L62">
        <v>513.9972389777829</v>
      </c>
      <c r="M62">
        <v>28.232092657146065</v>
      </c>
      <c r="N62">
        <v>17.774921135308819</v>
      </c>
      <c r="O62">
        <v>0</v>
      </c>
      <c r="P62">
        <v>31.751449420231907</v>
      </c>
      <c r="Q62">
        <v>0</v>
      </c>
      <c r="R62">
        <v>13.002527013177158</v>
      </c>
      <c r="S62">
        <v>0</v>
      </c>
      <c r="T62">
        <v>0</v>
      </c>
      <c r="U62">
        <v>42.282087493431426</v>
      </c>
      <c r="V62">
        <v>6.3617514970059883</v>
      </c>
      <c r="W62">
        <v>12.663199415631849</v>
      </c>
      <c r="X62">
        <v>45.26129878497791</v>
      </c>
      <c r="Y62">
        <v>0</v>
      </c>
      <c r="Z62">
        <v>2.0007000000000006</v>
      </c>
      <c r="AA62">
        <v>0</v>
      </c>
      <c r="AB62">
        <v>2.8630000000000004</v>
      </c>
      <c r="AC62">
        <v>0</v>
      </c>
      <c r="AD62">
        <v>0</v>
      </c>
      <c r="AE62">
        <v>15.166195200000001</v>
      </c>
      <c r="AF62">
        <v>2.7224999999999993</v>
      </c>
      <c r="AG62">
        <v>12.1235088</v>
      </c>
      <c r="AH62">
        <v>18.885099999999998</v>
      </c>
      <c r="AI62">
        <v>0</v>
      </c>
      <c r="AJ62">
        <v>0</v>
      </c>
      <c r="AK62">
        <v>15.571999999999994</v>
      </c>
      <c r="AL62">
        <v>0</v>
      </c>
      <c r="AM62">
        <v>0</v>
      </c>
      <c r="AN62">
        <v>0.86085</v>
      </c>
      <c r="AO62">
        <v>5.9531472000000001</v>
      </c>
      <c r="AP62">
        <v>3.7337524114967033</v>
      </c>
      <c r="AQ62">
        <v>0</v>
      </c>
      <c r="AR62">
        <v>4.7418000000000005</v>
      </c>
      <c r="AS62">
        <v>4.1269999999999998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782.45309693497381</v>
      </c>
      <c r="DN62">
        <v>27.037194181977288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9.4141883279546832</v>
      </c>
      <c r="L63">
        <v>528.9972857089524</v>
      </c>
      <c r="M63">
        <v>28.232092657146065</v>
      </c>
      <c r="N63">
        <v>17.774921135308819</v>
      </c>
      <c r="O63">
        <v>0</v>
      </c>
      <c r="P63">
        <v>31.751449420231907</v>
      </c>
      <c r="Q63">
        <v>0</v>
      </c>
      <c r="R63">
        <v>13.002527013177158</v>
      </c>
      <c r="S63">
        <v>0</v>
      </c>
      <c r="T63">
        <v>0</v>
      </c>
      <c r="U63">
        <v>42.282087493431426</v>
      </c>
      <c r="V63">
        <v>6.3617514970059883</v>
      </c>
      <c r="W63">
        <v>12.787348429510592</v>
      </c>
      <c r="X63">
        <v>45.26129878497791</v>
      </c>
      <c r="Y63">
        <v>0</v>
      </c>
      <c r="Z63">
        <v>2.0007000000000006</v>
      </c>
      <c r="AA63">
        <v>0</v>
      </c>
      <c r="AB63">
        <v>2.8630000000000004</v>
      </c>
      <c r="AC63">
        <v>0</v>
      </c>
      <c r="AD63">
        <v>0</v>
      </c>
      <c r="AE63">
        <v>15.166195200000001</v>
      </c>
      <c r="AF63">
        <v>2.7224999999999993</v>
      </c>
      <c r="AG63">
        <v>12.1235088</v>
      </c>
      <c r="AH63">
        <v>18.885099999999998</v>
      </c>
      <c r="AI63">
        <v>0</v>
      </c>
      <c r="AJ63">
        <v>0</v>
      </c>
      <c r="AK63">
        <v>15.571999999999994</v>
      </c>
      <c r="AL63">
        <v>0</v>
      </c>
      <c r="AM63">
        <v>0</v>
      </c>
      <c r="AN63">
        <v>0.86085</v>
      </c>
      <c r="AO63">
        <v>5.9531472000000001</v>
      </c>
      <c r="AP63">
        <v>3.7337524114967033</v>
      </c>
      <c r="AQ63">
        <v>0</v>
      </c>
      <c r="AR63">
        <v>4.7418000000000005</v>
      </c>
      <c r="AS63">
        <v>4.1269999999999998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797.07216118339522</v>
      </c>
      <c r="DN63">
        <v>27.542342895798331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9.4143185060847685</v>
      </c>
      <c r="L64">
        <v>528.9972857089524</v>
      </c>
      <c r="M64">
        <v>28.232092657146065</v>
      </c>
      <c r="N64">
        <v>17.774921135308819</v>
      </c>
      <c r="O64">
        <v>0</v>
      </c>
      <c r="P64">
        <v>31.751449420231907</v>
      </c>
      <c r="Q64">
        <v>0</v>
      </c>
      <c r="R64">
        <v>13.002527013177158</v>
      </c>
      <c r="S64">
        <v>0</v>
      </c>
      <c r="T64">
        <v>0</v>
      </c>
      <c r="U64">
        <v>42.282087493431426</v>
      </c>
      <c r="V64">
        <v>6.3617514970059883</v>
      </c>
      <c r="W64">
        <v>12.787348429510592</v>
      </c>
      <c r="X64">
        <v>45.26129878497791</v>
      </c>
      <c r="Y64">
        <v>0</v>
      </c>
      <c r="Z64">
        <v>2.0007000000000006</v>
      </c>
      <c r="AA64">
        <v>0</v>
      </c>
      <c r="AB64">
        <v>2.8630000000000004</v>
      </c>
      <c r="AC64">
        <v>0</v>
      </c>
      <c r="AD64">
        <v>0</v>
      </c>
      <c r="AE64">
        <v>15.166195200000001</v>
      </c>
      <c r="AF64">
        <v>2.7224999999999993</v>
      </c>
      <c r="AG64">
        <v>12.1235088</v>
      </c>
      <c r="AH64">
        <v>18.885099999999998</v>
      </c>
      <c r="AI64">
        <v>0</v>
      </c>
      <c r="AJ64">
        <v>0</v>
      </c>
      <c r="AK64">
        <v>15.571999999999994</v>
      </c>
      <c r="AL64">
        <v>0</v>
      </c>
      <c r="AM64">
        <v>0</v>
      </c>
      <c r="AN64">
        <v>0.86085</v>
      </c>
      <c r="AO64">
        <v>5.9531472000000001</v>
      </c>
      <c r="AP64">
        <v>3.7337524114967033</v>
      </c>
      <c r="AQ64">
        <v>0</v>
      </c>
      <c r="AR64">
        <v>4.7418000000000005</v>
      </c>
      <c r="AS64">
        <v>4.1269999999999998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797.07228701346185</v>
      </c>
      <c r="DN64">
        <v>27.542347243861801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9.4142351251538763</v>
      </c>
      <c r="L65">
        <v>539.00141766760373</v>
      </c>
      <c r="M65">
        <v>28.232092657146065</v>
      </c>
      <c r="N65">
        <v>17.774921135308819</v>
      </c>
      <c r="O65">
        <v>0</v>
      </c>
      <c r="P65">
        <v>31.751449420231907</v>
      </c>
      <c r="Q65">
        <v>0</v>
      </c>
      <c r="R65">
        <v>13.002527013177158</v>
      </c>
      <c r="S65">
        <v>0</v>
      </c>
      <c r="T65">
        <v>0</v>
      </c>
      <c r="U65">
        <v>42.282087493431426</v>
      </c>
      <c r="V65">
        <v>6.3617514970059883</v>
      </c>
      <c r="W65">
        <v>12.787348429510592</v>
      </c>
      <c r="X65">
        <v>45.26129878497791</v>
      </c>
      <c r="Y65">
        <v>0</v>
      </c>
      <c r="Z65">
        <v>2.0007000000000006</v>
      </c>
      <c r="AA65">
        <v>0</v>
      </c>
      <c r="AB65">
        <v>2.8630000000000004</v>
      </c>
      <c r="AC65">
        <v>0</v>
      </c>
      <c r="AD65">
        <v>0</v>
      </c>
      <c r="AE65">
        <v>15.166195200000001</v>
      </c>
      <c r="AF65">
        <v>2.7224999999999993</v>
      </c>
      <c r="AG65">
        <v>12.1235088</v>
      </c>
      <c r="AH65">
        <v>18.885099999999998</v>
      </c>
      <c r="AI65">
        <v>0</v>
      </c>
      <c r="AJ65">
        <v>0</v>
      </c>
      <c r="AK65">
        <v>15.571999999999994</v>
      </c>
      <c r="AL65">
        <v>0</v>
      </c>
      <c r="AM65">
        <v>0</v>
      </c>
      <c r="AN65">
        <v>0.86085</v>
      </c>
      <c r="AO65">
        <v>5.4119520000000003</v>
      </c>
      <c r="AP65">
        <v>3.7337524114967033</v>
      </c>
      <c r="AQ65">
        <v>0</v>
      </c>
      <c r="AR65">
        <v>4.7418000000000005</v>
      </c>
      <c r="AS65">
        <v>6.6031999999999993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808.61257645469129</v>
      </c>
      <c r="DN65">
        <v>27.941111180352877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9.4142652309384136</v>
      </c>
      <c r="L66">
        <v>539.00141766760373</v>
      </c>
      <c r="M66">
        <v>28.232092657146065</v>
      </c>
      <c r="N66">
        <v>17.774921135308819</v>
      </c>
      <c r="O66">
        <v>0</v>
      </c>
      <c r="P66">
        <v>31.751449420231907</v>
      </c>
      <c r="Q66">
        <v>0</v>
      </c>
      <c r="R66">
        <v>13.002527013177158</v>
      </c>
      <c r="S66">
        <v>0</v>
      </c>
      <c r="T66">
        <v>0</v>
      </c>
      <c r="U66">
        <v>42.282087493431426</v>
      </c>
      <c r="V66">
        <v>6.3617514970059883</v>
      </c>
      <c r="W66">
        <v>12.787348429510592</v>
      </c>
      <c r="X66">
        <v>45.26129878497791</v>
      </c>
      <c r="Y66">
        <v>0</v>
      </c>
      <c r="Z66">
        <v>2.0007000000000006</v>
      </c>
      <c r="AA66">
        <v>0</v>
      </c>
      <c r="AB66">
        <v>2.8630000000000004</v>
      </c>
      <c r="AC66">
        <v>0</v>
      </c>
      <c r="AD66">
        <v>0</v>
      </c>
      <c r="AE66">
        <v>15.166195200000001</v>
      </c>
      <c r="AF66">
        <v>2.7224999999999993</v>
      </c>
      <c r="AG66">
        <v>12.1235088</v>
      </c>
      <c r="AH66">
        <v>18.885099999999998</v>
      </c>
      <c r="AI66">
        <v>0</v>
      </c>
      <c r="AJ66">
        <v>0</v>
      </c>
      <c r="AK66">
        <v>15.571999999999994</v>
      </c>
      <c r="AL66">
        <v>0</v>
      </c>
      <c r="AM66">
        <v>0</v>
      </c>
      <c r="AN66">
        <v>0.86085</v>
      </c>
      <c r="AO66">
        <v>5.4119520000000003</v>
      </c>
      <c r="AP66">
        <v>3.7337524114967033</v>
      </c>
      <c r="AQ66">
        <v>0</v>
      </c>
      <c r="AR66">
        <v>4.7418000000000005</v>
      </c>
      <c r="AS66">
        <v>6.6031999999999993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808.61260555478839</v>
      </c>
      <c r="DN66">
        <v>27.941112186040435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9.4143414062232562</v>
      </c>
      <c r="L67">
        <v>539.00141766760373</v>
      </c>
      <c r="M67">
        <v>28.232092657146065</v>
      </c>
      <c r="N67">
        <v>17.774921135308819</v>
      </c>
      <c r="O67">
        <v>0</v>
      </c>
      <c r="P67">
        <v>31.751449420231907</v>
      </c>
      <c r="Q67">
        <v>0</v>
      </c>
      <c r="R67">
        <v>13.002527013177158</v>
      </c>
      <c r="S67">
        <v>0</v>
      </c>
      <c r="T67">
        <v>0</v>
      </c>
      <c r="U67">
        <v>42.282087493431426</v>
      </c>
      <c r="V67">
        <v>6.3617514970059883</v>
      </c>
      <c r="W67">
        <v>12.787348429510592</v>
      </c>
      <c r="X67">
        <v>45.26129878497791</v>
      </c>
      <c r="Y67">
        <v>0</v>
      </c>
      <c r="Z67">
        <v>0</v>
      </c>
      <c r="AA67">
        <v>0</v>
      </c>
      <c r="AB67">
        <v>2.8630000000000004</v>
      </c>
      <c r="AC67">
        <v>0</v>
      </c>
      <c r="AD67">
        <v>0</v>
      </c>
      <c r="AE67">
        <v>15.166195200000001</v>
      </c>
      <c r="AF67">
        <v>2.7224999999999993</v>
      </c>
      <c r="AG67">
        <v>12.1235088</v>
      </c>
      <c r="AH67">
        <v>18.885099999999998</v>
      </c>
      <c r="AI67">
        <v>0</v>
      </c>
      <c r="AJ67">
        <v>0</v>
      </c>
      <c r="AK67">
        <v>15.571999999999994</v>
      </c>
      <c r="AL67">
        <v>0</v>
      </c>
      <c r="AM67">
        <v>0</v>
      </c>
      <c r="AN67">
        <v>0.86085</v>
      </c>
      <c r="AO67">
        <v>5.4119520000000003</v>
      </c>
      <c r="AP67">
        <v>3.7337524114967033</v>
      </c>
      <c r="AQ67">
        <v>0</v>
      </c>
      <c r="AR67">
        <v>14.902800000000003</v>
      </c>
      <c r="AS67">
        <v>6.6031999999999993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816.50042525157312</v>
      </c>
      <c r="DN67">
        <v>28.213668664540364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9.4143414062232562</v>
      </c>
      <c r="L68">
        <v>549.00072889492299</v>
      </c>
      <c r="M68">
        <v>28.232092657146065</v>
      </c>
      <c r="N68">
        <v>17.774921135308819</v>
      </c>
      <c r="O68">
        <v>0</v>
      </c>
      <c r="P68">
        <v>31.751449420231907</v>
      </c>
      <c r="Q68">
        <v>0</v>
      </c>
      <c r="R68">
        <v>13.002527013177158</v>
      </c>
      <c r="S68">
        <v>0</v>
      </c>
      <c r="T68">
        <v>0</v>
      </c>
      <c r="U68">
        <v>42.282087493431426</v>
      </c>
      <c r="V68">
        <v>6.3617514970059883</v>
      </c>
      <c r="W68">
        <v>12.787348429510592</v>
      </c>
      <c r="X68">
        <v>45.26129878497791</v>
      </c>
      <c r="Y68">
        <v>0</v>
      </c>
      <c r="Z68">
        <v>0</v>
      </c>
      <c r="AA68">
        <v>0</v>
      </c>
      <c r="AB68">
        <v>2.8630000000000004</v>
      </c>
      <c r="AC68">
        <v>0</v>
      </c>
      <c r="AD68">
        <v>0</v>
      </c>
      <c r="AE68">
        <v>15.166195200000001</v>
      </c>
      <c r="AF68">
        <v>2.7224999999999993</v>
      </c>
      <c r="AG68">
        <v>12.1235088</v>
      </c>
      <c r="AH68">
        <v>18.885099999999998</v>
      </c>
      <c r="AI68">
        <v>0</v>
      </c>
      <c r="AJ68">
        <v>0</v>
      </c>
      <c r="AK68">
        <v>15.571999999999994</v>
      </c>
      <c r="AL68">
        <v>0</v>
      </c>
      <c r="AM68">
        <v>0</v>
      </c>
      <c r="AN68">
        <v>0.86085</v>
      </c>
      <c r="AO68">
        <v>5.4119520000000003</v>
      </c>
      <c r="AP68">
        <v>3.7337524114967033</v>
      </c>
      <c r="AQ68">
        <v>0</v>
      </c>
      <c r="AR68">
        <v>14.902800000000003</v>
      </c>
      <c r="AS68">
        <v>6.6031999999999993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826.16575948451839</v>
      </c>
      <c r="DN68">
        <v>28.547645658914348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9.414328128131471</v>
      </c>
      <c r="L69">
        <v>549.00072889492299</v>
      </c>
      <c r="M69">
        <v>28.232092657146065</v>
      </c>
      <c r="N69">
        <v>17.774921135308819</v>
      </c>
      <c r="O69">
        <v>0</v>
      </c>
      <c r="P69">
        <v>31.751449420231907</v>
      </c>
      <c r="Q69">
        <v>0</v>
      </c>
      <c r="R69">
        <v>13.002527013177158</v>
      </c>
      <c r="S69">
        <v>0</v>
      </c>
      <c r="T69">
        <v>0</v>
      </c>
      <c r="U69">
        <v>42.282087493431426</v>
      </c>
      <c r="V69">
        <v>6.3617514970059883</v>
      </c>
      <c r="W69">
        <v>12.787348429510592</v>
      </c>
      <c r="X69">
        <v>45.26129878497791</v>
      </c>
      <c r="Y69">
        <v>0</v>
      </c>
      <c r="Z69">
        <v>0</v>
      </c>
      <c r="AA69">
        <v>0</v>
      </c>
      <c r="AB69">
        <v>2.8630000000000004</v>
      </c>
      <c r="AC69">
        <v>0</v>
      </c>
      <c r="AD69">
        <v>0</v>
      </c>
      <c r="AE69">
        <v>15.166195200000001</v>
      </c>
      <c r="AF69">
        <v>2.7224999999999993</v>
      </c>
      <c r="AG69">
        <v>12.1235088</v>
      </c>
      <c r="AH69">
        <v>18.885099999999998</v>
      </c>
      <c r="AI69">
        <v>0</v>
      </c>
      <c r="AJ69">
        <v>0</v>
      </c>
      <c r="AK69">
        <v>15.571999999999994</v>
      </c>
      <c r="AL69">
        <v>0</v>
      </c>
      <c r="AM69">
        <v>0</v>
      </c>
      <c r="AN69">
        <v>0.86085</v>
      </c>
      <c r="AO69">
        <v>5.4119520000000003</v>
      </c>
      <c r="AP69">
        <v>3.7337524114967033</v>
      </c>
      <c r="AQ69">
        <v>0</v>
      </c>
      <c r="AR69">
        <v>5.0805000000000007</v>
      </c>
      <c r="AS69">
        <v>6.6031999999999993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816.67151134714481</v>
      </c>
      <c r="DN69">
        <v>28.219580518196274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9.414328128131471</v>
      </c>
      <c r="L70">
        <v>544.00107047044514</v>
      </c>
      <c r="M70">
        <v>28.232092657146065</v>
      </c>
      <c r="N70">
        <v>17.774921135308819</v>
      </c>
      <c r="O70">
        <v>0</v>
      </c>
      <c r="P70">
        <v>31.751449420231907</v>
      </c>
      <c r="Q70">
        <v>0</v>
      </c>
      <c r="R70">
        <v>13.002527013177158</v>
      </c>
      <c r="S70">
        <v>0</v>
      </c>
      <c r="T70">
        <v>0</v>
      </c>
      <c r="U70">
        <v>42.282087493431426</v>
      </c>
      <c r="V70">
        <v>6.3617514970059883</v>
      </c>
      <c r="W70">
        <v>12.787348429510592</v>
      </c>
      <c r="X70">
        <v>45.26129878497791</v>
      </c>
      <c r="Y70">
        <v>0</v>
      </c>
      <c r="Z70">
        <v>0</v>
      </c>
      <c r="AA70">
        <v>0</v>
      </c>
      <c r="AB70">
        <v>2.8630000000000004</v>
      </c>
      <c r="AC70">
        <v>0</v>
      </c>
      <c r="AD70">
        <v>0</v>
      </c>
      <c r="AE70">
        <v>15.166195200000001</v>
      </c>
      <c r="AF70">
        <v>2.7224999999999993</v>
      </c>
      <c r="AG70">
        <v>12.1235088</v>
      </c>
      <c r="AH70">
        <v>18.885099999999998</v>
      </c>
      <c r="AI70">
        <v>0</v>
      </c>
      <c r="AJ70">
        <v>0</v>
      </c>
      <c r="AK70">
        <v>15.571999999999994</v>
      </c>
      <c r="AL70">
        <v>0</v>
      </c>
      <c r="AM70">
        <v>0</v>
      </c>
      <c r="AN70">
        <v>0.86085</v>
      </c>
      <c r="AO70">
        <v>5.4119520000000003</v>
      </c>
      <c r="AP70">
        <v>3.5765417836442102</v>
      </c>
      <c r="AQ70">
        <v>0</v>
      </c>
      <c r="AR70">
        <v>5.0805000000000007</v>
      </c>
      <c r="AS70">
        <v>6.6031999999999993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811.68689088755718</v>
      </c>
      <c r="DN70">
        <v>28.047331925453619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9.4143602795709356</v>
      </c>
      <c r="L71">
        <v>544.00107047044514</v>
      </c>
      <c r="M71">
        <v>28.232092657146065</v>
      </c>
      <c r="N71">
        <v>17.774921135308819</v>
      </c>
      <c r="O71">
        <v>0</v>
      </c>
      <c r="P71">
        <v>31.751449420231907</v>
      </c>
      <c r="Q71">
        <v>0</v>
      </c>
      <c r="R71">
        <v>13.002527013177158</v>
      </c>
      <c r="S71">
        <v>0</v>
      </c>
      <c r="T71">
        <v>0</v>
      </c>
      <c r="U71">
        <v>42.282087493431426</v>
      </c>
      <c r="V71">
        <v>6.3617514970059883</v>
      </c>
      <c r="W71">
        <v>12.787348429510592</v>
      </c>
      <c r="X71">
        <v>45.26129878497791</v>
      </c>
      <c r="Y71">
        <v>0</v>
      </c>
      <c r="Z71">
        <v>0</v>
      </c>
      <c r="AA71">
        <v>0</v>
      </c>
      <c r="AB71">
        <v>2.8630000000000004</v>
      </c>
      <c r="AC71">
        <v>0</v>
      </c>
      <c r="AD71">
        <v>0</v>
      </c>
      <c r="AE71">
        <v>15.166195200000001</v>
      </c>
      <c r="AF71">
        <v>2.7224999999999993</v>
      </c>
      <c r="AG71">
        <v>12.1235088</v>
      </c>
      <c r="AH71">
        <v>18.885099999999998</v>
      </c>
      <c r="AI71">
        <v>0</v>
      </c>
      <c r="AJ71">
        <v>0</v>
      </c>
      <c r="AK71">
        <v>15.571999999999994</v>
      </c>
      <c r="AL71">
        <v>0</v>
      </c>
      <c r="AM71">
        <v>0</v>
      </c>
      <c r="AN71">
        <v>0.86085</v>
      </c>
      <c r="AO71">
        <v>5.4119520000000003</v>
      </c>
      <c r="AP71">
        <v>3.1049099000867324</v>
      </c>
      <c r="AQ71">
        <v>0</v>
      </c>
      <c r="AR71">
        <v>5.0805000000000007</v>
      </c>
      <c r="AS71">
        <v>6.6031999999999993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811.23107008247837</v>
      </c>
      <c r="DN71">
        <v>28.031552998414305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9.4143621640861337</v>
      </c>
      <c r="L72">
        <v>544.00107047044514</v>
      </c>
      <c r="M72">
        <v>28.232092657146065</v>
      </c>
      <c r="N72">
        <v>17.774921135308819</v>
      </c>
      <c r="O72">
        <v>0</v>
      </c>
      <c r="P72">
        <v>31.751449420231907</v>
      </c>
      <c r="Q72">
        <v>0</v>
      </c>
      <c r="R72">
        <v>13.002527013177158</v>
      </c>
      <c r="S72">
        <v>0</v>
      </c>
      <c r="T72">
        <v>0</v>
      </c>
      <c r="U72">
        <v>42.282087493431426</v>
      </c>
      <c r="V72">
        <v>6.3617514970059883</v>
      </c>
      <c r="W72">
        <v>12.787348429510592</v>
      </c>
      <c r="X72">
        <v>45.26129878497791</v>
      </c>
      <c r="Y72">
        <v>0</v>
      </c>
      <c r="Z72">
        <v>0</v>
      </c>
      <c r="AA72">
        <v>0</v>
      </c>
      <c r="AB72">
        <v>2.8630000000000004</v>
      </c>
      <c r="AC72">
        <v>0</v>
      </c>
      <c r="AD72">
        <v>0</v>
      </c>
      <c r="AE72">
        <v>15.166195200000001</v>
      </c>
      <c r="AF72">
        <v>2.7224999999999993</v>
      </c>
      <c r="AG72">
        <v>12.1235088</v>
      </c>
      <c r="AH72">
        <v>18.885099999999998</v>
      </c>
      <c r="AI72">
        <v>0</v>
      </c>
      <c r="AJ72">
        <v>0</v>
      </c>
      <c r="AK72">
        <v>15.571999999999994</v>
      </c>
      <c r="AL72">
        <v>0</v>
      </c>
      <c r="AM72">
        <v>0</v>
      </c>
      <c r="AN72">
        <v>0.86085</v>
      </c>
      <c r="AO72">
        <v>5.4119520000000003</v>
      </c>
      <c r="AP72">
        <v>3.1049099000867324</v>
      </c>
      <c r="AQ72">
        <v>4.7358499999999992</v>
      </c>
      <c r="AR72">
        <v>5.0805000000000007</v>
      </c>
      <c r="AS72">
        <v>6.6031999999999993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815.80874451810246</v>
      </c>
      <c r="DN72">
        <v>28.189730447305415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9.4143219231754145</v>
      </c>
      <c r="L73">
        <v>544.00107047044514</v>
      </c>
      <c r="M73">
        <v>28.232092657146065</v>
      </c>
      <c r="N73">
        <v>17.774921135308819</v>
      </c>
      <c r="O73">
        <v>0</v>
      </c>
      <c r="P73">
        <v>31.751449420231907</v>
      </c>
      <c r="Q73">
        <v>0</v>
      </c>
      <c r="R73">
        <v>11.671440848517813</v>
      </c>
      <c r="S73">
        <v>0</v>
      </c>
      <c r="T73">
        <v>0</v>
      </c>
      <c r="U73">
        <v>42.282087493431426</v>
      </c>
      <c r="V73">
        <v>6.3617514970059883</v>
      </c>
      <c r="W73">
        <v>12.787348429510592</v>
      </c>
      <c r="X73">
        <v>45.26129878497791</v>
      </c>
      <c r="Y73">
        <v>0</v>
      </c>
      <c r="Z73">
        <v>0</v>
      </c>
      <c r="AA73">
        <v>0</v>
      </c>
      <c r="AB73">
        <v>2.8630000000000004</v>
      </c>
      <c r="AC73">
        <v>0</v>
      </c>
      <c r="AD73">
        <v>0</v>
      </c>
      <c r="AE73">
        <v>15.166195200000001</v>
      </c>
      <c r="AF73">
        <v>2.7224999999999993</v>
      </c>
      <c r="AG73">
        <v>12.1235088</v>
      </c>
      <c r="AH73">
        <v>18.885099999999998</v>
      </c>
      <c r="AI73">
        <v>0</v>
      </c>
      <c r="AJ73">
        <v>0</v>
      </c>
      <c r="AK73">
        <v>15.571999999999994</v>
      </c>
      <c r="AL73">
        <v>0</v>
      </c>
      <c r="AM73">
        <v>0</v>
      </c>
      <c r="AN73">
        <v>0.86085</v>
      </c>
      <c r="AO73">
        <v>5.4119520000000003</v>
      </c>
      <c r="AP73">
        <v>3.1049099000867324</v>
      </c>
      <c r="AQ73">
        <v>9.5490200000000005</v>
      </c>
      <c r="AR73">
        <v>5.0805000000000007</v>
      </c>
      <c r="AS73">
        <v>6.6031999999999993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819.17448780549159</v>
      </c>
      <c r="DN73">
        <v>28.306030754346203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9.4143219231754145</v>
      </c>
      <c r="L74">
        <v>544.00107047044514</v>
      </c>
      <c r="M74">
        <v>28.232092657146065</v>
      </c>
      <c r="N74">
        <v>17.774921135308819</v>
      </c>
      <c r="O74">
        <v>0</v>
      </c>
      <c r="P74">
        <v>31.751449420231907</v>
      </c>
      <c r="Q74">
        <v>0</v>
      </c>
      <c r="R74">
        <v>11.671440848517813</v>
      </c>
      <c r="S74">
        <v>0</v>
      </c>
      <c r="T74">
        <v>0</v>
      </c>
      <c r="U74">
        <v>42.282087493431426</v>
      </c>
      <c r="V74">
        <v>6.3617514970059883</v>
      </c>
      <c r="W74">
        <v>12.787348429510592</v>
      </c>
      <c r="X74">
        <v>45.26129878497791</v>
      </c>
      <c r="Y74">
        <v>0</v>
      </c>
      <c r="Z74">
        <v>0</v>
      </c>
      <c r="AA74">
        <v>4.2894005485360651</v>
      </c>
      <c r="AB74">
        <v>2.8630000000000004</v>
      </c>
      <c r="AC74">
        <v>0</v>
      </c>
      <c r="AD74">
        <v>0</v>
      </c>
      <c r="AE74">
        <v>15.166195200000001</v>
      </c>
      <c r="AF74">
        <v>2.7224999999999993</v>
      </c>
      <c r="AG74">
        <v>12.1235088</v>
      </c>
      <c r="AH74">
        <v>18.885099999999998</v>
      </c>
      <c r="AI74">
        <v>0</v>
      </c>
      <c r="AJ74">
        <v>0</v>
      </c>
      <c r="AK74">
        <v>15.571999999999994</v>
      </c>
      <c r="AL74">
        <v>0</v>
      </c>
      <c r="AM74">
        <v>0</v>
      </c>
      <c r="AN74">
        <v>0.86085</v>
      </c>
      <c r="AO74">
        <v>5.4119520000000003</v>
      </c>
      <c r="AP74">
        <v>3.1049099000867324</v>
      </c>
      <c r="AQ74">
        <v>13.917599999999998</v>
      </c>
      <c r="AR74">
        <v>6.0966000000000022</v>
      </c>
      <c r="AS74">
        <v>6.6031999999999993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828.52535693484811</v>
      </c>
      <c r="DN74">
        <v>28.629242173525668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9.4143219231754145</v>
      </c>
      <c r="L75">
        <v>578.49609778879505</v>
      </c>
      <c r="M75">
        <v>28.232092657146065</v>
      </c>
      <c r="N75">
        <v>17.774921135308819</v>
      </c>
      <c r="O75">
        <v>0</v>
      </c>
      <c r="P75">
        <v>31.751449420231907</v>
      </c>
      <c r="Q75">
        <v>0</v>
      </c>
      <c r="R75">
        <v>11.671440848517813</v>
      </c>
      <c r="S75">
        <v>0</v>
      </c>
      <c r="T75">
        <v>0</v>
      </c>
      <c r="U75">
        <v>42.282087493431426</v>
      </c>
      <c r="V75">
        <v>6.3617514970059883</v>
      </c>
      <c r="W75">
        <v>12.787348429510592</v>
      </c>
      <c r="X75">
        <v>45.26129878497791</v>
      </c>
      <c r="Y75">
        <v>0</v>
      </c>
      <c r="Z75">
        <v>0</v>
      </c>
      <c r="AA75">
        <v>4.2894005485360651</v>
      </c>
      <c r="AB75">
        <v>2.8630000000000004</v>
      </c>
      <c r="AC75">
        <v>2.9693199999999997</v>
      </c>
      <c r="AD75">
        <v>0</v>
      </c>
      <c r="AE75">
        <v>15.166195200000001</v>
      </c>
      <c r="AF75">
        <v>2.7224999999999993</v>
      </c>
      <c r="AG75">
        <v>12.1235088</v>
      </c>
      <c r="AH75">
        <v>18.885099999999998</v>
      </c>
      <c r="AI75">
        <v>0</v>
      </c>
      <c r="AJ75">
        <v>0</v>
      </c>
      <c r="AK75">
        <v>15.571999999999994</v>
      </c>
      <c r="AL75">
        <v>0</v>
      </c>
      <c r="AM75">
        <v>0</v>
      </c>
      <c r="AN75">
        <v>0.86085</v>
      </c>
      <c r="AO75">
        <v>5.4119520000000003</v>
      </c>
      <c r="AP75">
        <v>3.1049099000867324</v>
      </c>
      <c r="AQ75">
        <v>13.917599999999998</v>
      </c>
      <c r="AR75">
        <v>14.902800000000003</v>
      </c>
      <c r="AS75">
        <v>4.1269999999999998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870.8569731671455</v>
      </c>
      <c r="DN75">
        <v>30.091973259578126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9.4143219231754145</v>
      </c>
      <c r="L76">
        <v>578.49609778879505</v>
      </c>
      <c r="M76">
        <v>28.232092657146065</v>
      </c>
      <c r="N76">
        <v>17.774921135308819</v>
      </c>
      <c r="O76">
        <v>0</v>
      </c>
      <c r="P76">
        <v>31.751449420231907</v>
      </c>
      <c r="Q76">
        <v>0</v>
      </c>
      <c r="R76">
        <v>11.671440848517813</v>
      </c>
      <c r="S76">
        <v>0</v>
      </c>
      <c r="T76">
        <v>0</v>
      </c>
      <c r="U76">
        <v>42.282087493431426</v>
      </c>
      <c r="V76">
        <v>6.3617514970059883</v>
      </c>
      <c r="W76">
        <v>12.787348429510592</v>
      </c>
      <c r="X76">
        <v>45.26129878497791</v>
      </c>
      <c r="Y76">
        <v>0</v>
      </c>
      <c r="Z76">
        <v>0</v>
      </c>
      <c r="AA76">
        <v>8.6030349984762875</v>
      </c>
      <c r="AB76">
        <v>4.089999999999999</v>
      </c>
      <c r="AC76">
        <v>2.9693199999999997</v>
      </c>
      <c r="AD76">
        <v>0</v>
      </c>
      <c r="AE76">
        <v>15.166195200000001</v>
      </c>
      <c r="AF76">
        <v>2.7224999999999993</v>
      </c>
      <c r="AG76">
        <v>12.1235088</v>
      </c>
      <c r="AH76">
        <v>28.705352000000001</v>
      </c>
      <c r="AI76">
        <v>0</v>
      </c>
      <c r="AJ76">
        <v>0</v>
      </c>
      <c r="AK76">
        <v>15.571999999999994</v>
      </c>
      <c r="AL76">
        <v>0</v>
      </c>
      <c r="AM76">
        <v>1.1042999999999998</v>
      </c>
      <c r="AN76">
        <v>0.86085</v>
      </c>
      <c r="AO76">
        <v>5.4119520000000003</v>
      </c>
      <c r="AP76">
        <v>3.1049099000867324</v>
      </c>
      <c r="AQ76">
        <v>16.121219999999997</v>
      </c>
      <c r="AR76">
        <v>14.902800000000003</v>
      </c>
      <c r="AS76">
        <v>4.1269999999999998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888.90214355212197</v>
      </c>
      <c r="DN76">
        <v>30.715609324541823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9.4143219231754145</v>
      </c>
      <c r="L77">
        <v>578.49609778879505</v>
      </c>
      <c r="M77">
        <v>28.232092657146065</v>
      </c>
      <c r="N77">
        <v>17.774921135308819</v>
      </c>
      <c r="O77">
        <v>0</v>
      </c>
      <c r="P77">
        <v>31.751449420231907</v>
      </c>
      <c r="Q77">
        <v>0</v>
      </c>
      <c r="R77">
        <v>11.671440848517813</v>
      </c>
      <c r="S77">
        <v>0</v>
      </c>
      <c r="T77">
        <v>0</v>
      </c>
      <c r="U77">
        <v>42.282087493431426</v>
      </c>
      <c r="V77">
        <v>6.3617514970059883</v>
      </c>
      <c r="W77">
        <v>12.787348429510592</v>
      </c>
      <c r="X77">
        <v>45.26129878497791</v>
      </c>
      <c r="Y77">
        <v>0</v>
      </c>
      <c r="Z77">
        <v>0.33750000000000008</v>
      </c>
      <c r="AA77">
        <v>12.601628730162446</v>
      </c>
      <c r="AB77">
        <v>5.1125000000000007</v>
      </c>
      <c r="AC77">
        <v>5.9386399999999995</v>
      </c>
      <c r="AD77">
        <v>0</v>
      </c>
      <c r="AE77">
        <v>15.166195200000001</v>
      </c>
      <c r="AF77">
        <v>2.7224999999999993</v>
      </c>
      <c r="AG77">
        <v>12.1235088</v>
      </c>
      <c r="AH77">
        <v>35.881690000000006</v>
      </c>
      <c r="AI77">
        <v>0.97650000000000015</v>
      </c>
      <c r="AJ77">
        <v>0</v>
      </c>
      <c r="AK77">
        <v>15.571999999999994</v>
      </c>
      <c r="AL77">
        <v>0</v>
      </c>
      <c r="AM77">
        <v>1.1042999999999998</v>
      </c>
      <c r="AN77">
        <v>0.86085</v>
      </c>
      <c r="AO77">
        <v>5.4119520000000003</v>
      </c>
      <c r="AP77">
        <v>3.1049099000867324</v>
      </c>
      <c r="AQ77">
        <v>19.098040000000001</v>
      </c>
      <c r="AR77">
        <v>6.0966000000000022</v>
      </c>
      <c r="AS77">
        <v>3.0952500000000005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898.20037867751785</v>
      </c>
      <c r="DN77">
        <v>31.036995930832074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9.4143219231754145</v>
      </c>
      <c r="L78">
        <v>578.49609778879505</v>
      </c>
      <c r="M78">
        <v>28.232092657146065</v>
      </c>
      <c r="N78">
        <v>17.774921135308819</v>
      </c>
      <c r="O78">
        <v>0</v>
      </c>
      <c r="P78">
        <v>31.751449420231907</v>
      </c>
      <c r="Q78">
        <v>0</v>
      </c>
      <c r="R78">
        <v>11.671440848517813</v>
      </c>
      <c r="S78">
        <v>0</v>
      </c>
      <c r="T78">
        <v>0</v>
      </c>
      <c r="U78">
        <v>42.282087493431426</v>
      </c>
      <c r="V78">
        <v>6.3617514970059883</v>
      </c>
      <c r="W78">
        <v>12.787348429510592</v>
      </c>
      <c r="X78">
        <v>45.26129878497791</v>
      </c>
      <c r="Y78">
        <v>0</v>
      </c>
      <c r="Z78">
        <v>1.0125</v>
      </c>
      <c r="AA78">
        <v>12.601628730162446</v>
      </c>
      <c r="AB78">
        <v>8.1799999999999979</v>
      </c>
      <c r="AC78">
        <v>8.9169460386367216</v>
      </c>
      <c r="AD78">
        <v>0</v>
      </c>
      <c r="AE78">
        <v>15.166195200000001</v>
      </c>
      <c r="AF78">
        <v>2.7224999999999993</v>
      </c>
      <c r="AG78">
        <v>12.1235088</v>
      </c>
      <c r="AH78">
        <v>43.058028</v>
      </c>
      <c r="AI78">
        <v>2.3435999999999999</v>
      </c>
      <c r="AJ78">
        <v>0</v>
      </c>
      <c r="AK78">
        <v>15.571999999999994</v>
      </c>
      <c r="AL78">
        <v>0</v>
      </c>
      <c r="AM78">
        <v>1.5951</v>
      </c>
      <c r="AN78">
        <v>0.86085</v>
      </c>
      <c r="AO78">
        <v>5.4119520000000003</v>
      </c>
      <c r="AP78">
        <v>3.1049099000867324</v>
      </c>
      <c r="AQ78">
        <v>19.098040000000001</v>
      </c>
      <c r="AR78">
        <v>5.0805000000000007</v>
      </c>
      <c r="AS78">
        <v>3.0952500000000005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912.44704234584333</v>
      </c>
      <c r="DN78">
        <v>31.529276301143515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9.4143219231754145</v>
      </c>
      <c r="L79">
        <v>578.49609778879505</v>
      </c>
      <c r="M79">
        <v>28.232092657146065</v>
      </c>
      <c r="N79">
        <v>17.774921135308819</v>
      </c>
      <c r="O79">
        <v>0</v>
      </c>
      <c r="P79">
        <v>31.525450609203499</v>
      </c>
      <c r="Q79">
        <v>0</v>
      </c>
      <c r="R79">
        <v>12.567774375000001</v>
      </c>
      <c r="S79">
        <v>0</v>
      </c>
      <c r="T79">
        <v>0</v>
      </c>
      <c r="U79">
        <v>42.282087493431426</v>
      </c>
      <c r="V79">
        <v>6.3617514970059883</v>
      </c>
      <c r="W79">
        <v>13.035646457268077</v>
      </c>
      <c r="X79">
        <v>45.26129878497791</v>
      </c>
      <c r="Y79">
        <v>0</v>
      </c>
      <c r="Z79">
        <v>6.0324750000000007</v>
      </c>
      <c r="AA79">
        <v>12.929271077146671</v>
      </c>
      <c r="AB79">
        <v>12.122760000000001</v>
      </c>
      <c r="AC79">
        <v>8.9169460386367216</v>
      </c>
      <c r="AD79">
        <v>0</v>
      </c>
      <c r="AE79">
        <v>15.166195200000001</v>
      </c>
      <c r="AF79">
        <v>3.0249999999999995</v>
      </c>
      <c r="AG79">
        <v>12.1235088</v>
      </c>
      <c r="AH79">
        <v>43.058028</v>
      </c>
      <c r="AI79">
        <v>15.2334</v>
      </c>
      <c r="AJ79">
        <v>0</v>
      </c>
      <c r="AK79">
        <v>15.571999999999994</v>
      </c>
      <c r="AL79">
        <v>0</v>
      </c>
      <c r="AM79">
        <v>4.8491039999999996</v>
      </c>
      <c r="AN79">
        <v>0.86085</v>
      </c>
      <c r="AO79">
        <v>5.4119520000000003</v>
      </c>
      <c r="AP79">
        <v>3.1049099000867324</v>
      </c>
      <c r="AQ79">
        <v>19.098040000000001</v>
      </c>
      <c r="AR79">
        <v>5.0805000000000007</v>
      </c>
      <c r="AS79">
        <v>3.0952500000000005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938.21206135970954</v>
      </c>
      <c r="DN79">
        <v>32.419571377472757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9.4143219231754145</v>
      </c>
      <c r="L80">
        <v>578.49609778879505</v>
      </c>
      <c r="M80">
        <v>28.232092657146065</v>
      </c>
      <c r="N80">
        <v>17.774921135308819</v>
      </c>
      <c r="O80">
        <v>0</v>
      </c>
      <c r="P80">
        <v>31.525450609203499</v>
      </c>
      <c r="Q80">
        <v>0</v>
      </c>
      <c r="R80">
        <v>13.002527013177158</v>
      </c>
      <c r="S80">
        <v>0</v>
      </c>
      <c r="T80">
        <v>0</v>
      </c>
      <c r="U80">
        <v>42.282087493431426</v>
      </c>
      <c r="V80">
        <v>6.3617514970059883</v>
      </c>
      <c r="W80">
        <v>13.035646457268077</v>
      </c>
      <c r="X80">
        <v>45.26129878497791</v>
      </c>
      <c r="Y80">
        <v>0</v>
      </c>
      <c r="Z80">
        <v>6.0324750000000007</v>
      </c>
      <c r="AA80">
        <v>12.929271077146671</v>
      </c>
      <c r="AB80">
        <v>12.122760000000001</v>
      </c>
      <c r="AC80">
        <v>8.9169460386367216</v>
      </c>
      <c r="AD80">
        <v>0</v>
      </c>
      <c r="AE80">
        <v>15.166195200000001</v>
      </c>
      <c r="AF80">
        <v>3.0249999999999995</v>
      </c>
      <c r="AG80">
        <v>12.1235088</v>
      </c>
      <c r="AH80">
        <v>43.058028</v>
      </c>
      <c r="AI80">
        <v>15.2334</v>
      </c>
      <c r="AJ80">
        <v>0</v>
      </c>
      <c r="AK80">
        <v>15.571999999999994</v>
      </c>
      <c r="AL80">
        <v>0</v>
      </c>
      <c r="AM80">
        <v>4.8491039999999996</v>
      </c>
      <c r="AN80">
        <v>0.86085</v>
      </c>
      <c r="AO80">
        <v>5.4119520000000003</v>
      </c>
      <c r="AP80">
        <v>3.1049099000867324</v>
      </c>
      <c r="AQ80">
        <v>19.098040000000001</v>
      </c>
      <c r="AR80">
        <v>7.112700000000002</v>
      </c>
      <c r="AS80">
        <v>3.0952500000000005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940.59661788130995</v>
      </c>
      <c r="DN80">
        <v>32.50196749404946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9.4143219231754145</v>
      </c>
      <c r="L81">
        <v>578.49609778879505</v>
      </c>
      <c r="M81">
        <v>28.232092657146065</v>
      </c>
      <c r="N81">
        <v>17.774921135308819</v>
      </c>
      <c r="O81">
        <v>0</v>
      </c>
      <c r="P81">
        <v>31.525450609203499</v>
      </c>
      <c r="Q81">
        <v>0</v>
      </c>
      <c r="R81">
        <v>13.002527013177158</v>
      </c>
      <c r="S81">
        <v>0</v>
      </c>
      <c r="T81">
        <v>0</v>
      </c>
      <c r="U81">
        <v>42.282087493431426</v>
      </c>
      <c r="V81">
        <v>6.0945096304008315</v>
      </c>
      <c r="W81">
        <v>13.035646457268077</v>
      </c>
      <c r="X81">
        <v>45.26129878497791</v>
      </c>
      <c r="Y81">
        <v>0</v>
      </c>
      <c r="Z81">
        <v>6.0324750000000007</v>
      </c>
      <c r="AA81">
        <v>12.929271077146671</v>
      </c>
      <c r="AB81">
        <v>12.122760000000001</v>
      </c>
      <c r="AC81">
        <v>8.9169460386367216</v>
      </c>
      <c r="AD81">
        <v>0</v>
      </c>
      <c r="AE81">
        <v>15.166195200000001</v>
      </c>
      <c r="AF81">
        <v>3.0249999999999995</v>
      </c>
      <c r="AG81">
        <v>12.1235088</v>
      </c>
      <c r="AH81">
        <v>43.058028</v>
      </c>
      <c r="AI81">
        <v>15.2334</v>
      </c>
      <c r="AJ81">
        <v>0</v>
      </c>
      <c r="AK81">
        <v>15.571999999999994</v>
      </c>
      <c r="AL81">
        <v>0</v>
      </c>
      <c r="AM81">
        <v>4.8491039999999996</v>
      </c>
      <c r="AN81">
        <v>0.86085</v>
      </c>
      <c r="AO81">
        <v>4.9609560000000013</v>
      </c>
      <c r="AP81">
        <v>3.1049099000867324</v>
      </c>
      <c r="AQ81">
        <v>19.098040000000001</v>
      </c>
      <c r="AR81">
        <v>4.7418000000000005</v>
      </c>
      <c r="AS81">
        <v>2.8888999999999996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937.41119954264911</v>
      </c>
      <c r="DN81">
        <v>32.391897966105169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9.4143219231754145</v>
      </c>
      <c r="L82">
        <v>578.49609778879505</v>
      </c>
      <c r="M82">
        <v>28.232092657146065</v>
      </c>
      <c r="N82">
        <v>17.774921135308819</v>
      </c>
      <c r="O82">
        <v>0</v>
      </c>
      <c r="P82">
        <v>31.525450609203499</v>
      </c>
      <c r="Q82">
        <v>0</v>
      </c>
      <c r="R82">
        <v>13.002527013177158</v>
      </c>
      <c r="S82">
        <v>0</v>
      </c>
      <c r="T82">
        <v>0</v>
      </c>
      <c r="U82">
        <v>42.282087493431426</v>
      </c>
      <c r="V82">
        <v>6.0945096304008315</v>
      </c>
      <c r="W82">
        <v>13.035646457268077</v>
      </c>
      <c r="X82">
        <v>45.26129878497791</v>
      </c>
      <c r="Y82">
        <v>0</v>
      </c>
      <c r="Z82">
        <v>6.0324750000000007</v>
      </c>
      <c r="AA82">
        <v>12.929271077146671</v>
      </c>
      <c r="AB82">
        <v>12.122760000000001</v>
      </c>
      <c r="AC82">
        <v>8.9169460386367216</v>
      </c>
      <c r="AD82">
        <v>0</v>
      </c>
      <c r="AE82">
        <v>15.166195200000001</v>
      </c>
      <c r="AF82">
        <v>3.0249999999999995</v>
      </c>
      <c r="AG82">
        <v>12.1235088</v>
      </c>
      <c r="AH82">
        <v>43.058028</v>
      </c>
      <c r="AI82">
        <v>15.2334</v>
      </c>
      <c r="AJ82">
        <v>0</v>
      </c>
      <c r="AK82">
        <v>15.571999999999994</v>
      </c>
      <c r="AL82">
        <v>0</v>
      </c>
      <c r="AM82">
        <v>4.8491039999999996</v>
      </c>
      <c r="AN82">
        <v>0.86085</v>
      </c>
      <c r="AO82">
        <v>4.9609560000000013</v>
      </c>
      <c r="AP82">
        <v>3.1049099000867324</v>
      </c>
      <c r="AQ82">
        <v>19.098040000000001</v>
      </c>
      <c r="AR82">
        <v>4.7418000000000005</v>
      </c>
      <c r="AS82">
        <v>2.8888999999999996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937.41119954264911</v>
      </c>
      <c r="DN82">
        <v>32.391897966105169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9.4143219231754145</v>
      </c>
      <c r="L83">
        <v>578.49609778879505</v>
      </c>
      <c r="M83">
        <v>28.232092657146065</v>
      </c>
      <c r="N83">
        <v>17.774921135308819</v>
      </c>
      <c r="O83">
        <v>0</v>
      </c>
      <c r="P83">
        <v>31.525450609203499</v>
      </c>
      <c r="Q83">
        <v>0</v>
      </c>
      <c r="R83">
        <v>13.002527013177158</v>
      </c>
      <c r="S83">
        <v>0</v>
      </c>
      <c r="T83">
        <v>0</v>
      </c>
      <c r="U83">
        <v>42.282087493431426</v>
      </c>
      <c r="V83">
        <v>6.0945096304008315</v>
      </c>
      <c r="W83">
        <v>13.035646457268077</v>
      </c>
      <c r="X83">
        <v>45.26129878497791</v>
      </c>
      <c r="Y83">
        <v>0</v>
      </c>
      <c r="Z83">
        <v>0</v>
      </c>
      <c r="AA83">
        <v>12.929271077146671</v>
      </c>
      <c r="AB83">
        <v>12.122760000000001</v>
      </c>
      <c r="AC83">
        <v>8.9169460386367216</v>
      </c>
      <c r="AD83">
        <v>0</v>
      </c>
      <c r="AE83">
        <v>15.166195200000001</v>
      </c>
      <c r="AF83">
        <v>3.0249999999999995</v>
      </c>
      <c r="AG83">
        <v>12.1235088</v>
      </c>
      <c r="AH83">
        <v>43.058028</v>
      </c>
      <c r="AI83">
        <v>15.2334</v>
      </c>
      <c r="AJ83">
        <v>0</v>
      </c>
      <c r="AK83">
        <v>15.571999999999994</v>
      </c>
      <c r="AL83">
        <v>0</v>
      </c>
      <c r="AM83">
        <v>4.8491039999999996</v>
      </c>
      <c r="AN83">
        <v>0.86085</v>
      </c>
      <c r="AO83">
        <v>4.9609560000000013</v>
      </c>
      <c r="AP83">
        <v>3.1049099000867324</v>
      </c>
      <c r="AQ83">
        <v>19.098040000000001</v>
      </c>
      <c r="AR83">
        <v>7.112700000000002</v>
      </c>
      <c r="AS83">
        <v>2.8888999999999996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933.87192097585068</v>
      </c>
      <c r="DN83">
        <v>32.269601532903579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9.4143219231754145</v>
      </c>
      <c r="L84">
        <v>578.49609778879505</v>
      </c>
      <c r="M84">
        <v>28.232092657146065</v>
      </c>
      <c r="N84">
        <v>17.774921135308819</v>
      </c>
      <c r="O84">
        <v>0</v>
      </c>
      <c r="P84">
        <v>31.525450609203499</v>
      </c>
      <c r="Q84">
        <v>0</v>
      </c>
      <c r="R84">
        <v>13.002527013177158</v>
      </c>
      <c r="S84">
        <v>0</v>
      </c>
      <c r="T84">
        <v>0</v>
      </c>
      <c r="U84">
        <v>42.282087493431426</v>
      </c>
      <c r="V84">
        <v>6.0945096304008315</v>
      </c>
      <c r="W84">
        <v>13.035646457268077</v>
      </c>
      <c r="X84">
        <v>45.26129878497791</v>
      </c>
      <c r="Y84">
        <v>0</v>
      </c>
      <c r="Z84">
        <v>0</v>
      </c>
      <c r="AA84">
        <v>12.929271077146671</v>
      </c>
      <c r="AB84">
        <v>12.122760000000001</v>
      </c>
      <c r="AC84">
        <v>8.9169460386367216</v>
      </c>
      <c r="AD84">
        <v>0</v>
      </c>
      <c r="AE84">
        <v>15.166195200000001</v>
      </c>
      <c r="AF84">
        <v>3.0249999999999995</v>
      </c>
      <c r="AG84">
        <v>12.1235088</v>
      </c>
      <c r="AH84">
        <v>43.058028</v>
      </c>
      <c r="AI84">
        <v>15.2334</v>
      </c>
      <c r="AJ84">
        <v>0</v>
      </c>
      <c r="AK84">
        <v>15.571999999999994</v>
      </c>
      <c r="AL84">
        <v>0</v>
      </c>
      <c r="AM84">
        <v>4.8491039999999996</v>
      </c>
      <c r="AN84">
        <v>0.86085</v>
      </c>
      <c r="AO84">
        <v>4.9609560000000013</v>
      </c>
      <c r="AP84">
        <v>3.1049099000867324</v>
      </c>
      <c r="AQ84">
        <v>19.098040000000001</v>
      </c>
      <c r="AR84">
        <v>7.112700000000002</v>
      </c>
      <c r="AS84">
        <v>2.8888999999999996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933.87192097585068</v>
      </c>
      <c r="DN84">
        <v>32.269601532903579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9.4143219231754145</v>
      </c>
      <c r="L85">
        <v>578.49609778879505</v>
      </c>
      <c r="M85">
        <v>28.232092657146065</v>
      </c>
      <c r="N85">
        <v>17.774921135308819</v>
      </c>
      <c r="O85">
        <v>0</v>
      </c>
      <c r="P85">
        <v>31.525450609203499</v>
      </c>
      <c r="Q85">
        <v>0</v>
      </c>
      <c r="R85">
        <v>13.002527013177158</v>
      </c>
      <c r="S85">
        <v>0</v>
      </c>
      <c r="T85">
        <v>0</v>
      </c>
      <c r="U85">
        <v>42.282087493431426</v>
      </c>
      <c r="V85">
        <v>6.0976838541666663</v>
      </c>
      <c r="W85">
        <v>13.035646457268077</v>
      </c>
      <c r="X85">
        <v>45.26129878497791</v>
      </c>
      <c r="Y85">
        <v>0</v>
      </c>
      <c r="Z85">
        <v>0</v>
      </c>
      <c r="AA85">
        <v>12.929271077146671</v>
      </c>
      <c r="AB85">
        <v>12.122760000000001</v>
      </c>
      <c r="AC85">
        <v>8.9169460386367216</v>
      </c>
      <c r="AD85">
        <v>0</v>
      </c>
      <c r="AE85">
        <v>15.166195200000001</v>
      </c>
      <c r="AF85">
        <v>3.0249999999999995</v>
      </c>
      <c r="AG85">
        <v>12.1235088</v>
      </c>
      <c r="AH85">
        <v>43.058028</v>
      </c>
      <c r="AI85">
        <v>1.9530000000000001</v>
      </c>
      <c r="AJ85">
        <v>0</v>
      </c>
      <c r="AK85">
        <v>15.571999999999994</v>
      </c>
      <c r="AL85">
        <v>0</v>
      </c>
      <c r="AM85">
        <v>4.8491039999999996</v>
      </c>
      <c r="AN85">
        <v>0.86085</v>
      </c>
      <c r="AO85">
        <v>4.9609560000000013</v>
      </c>
      <c r="AP85">
        <v>3.1049099000867324</v>
      </c>
      <c r="AQ85">
        <v>19.098040000000001</v>
      </c>
      <c r="AR85">
        <v>7.112700000000002</v>
      </c>
      <c r="AS85">
        <v>2.8888999999999996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921.03815460187775</v>
      </c>
      <c r="DN85">
        <v>31.826142130642452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9.4143219231754145</v>
      </c>
      <c r="L86">
        <v>578.49609778879505</v>
      </c>
      <c r="M86">
        <v>28.232092657146065</v>
      </c>
      <c r="N86">
        <v>17.774921135308819</v>
      </c>
      <c r="O86">
        <v>0</v>
      </c>
      <c r="P86">
        <v>31.525450609203499</v>
      </c>
      <c r="Q86">
        <v>0</v>
      </c>
      <c r="R86">
        <v>13.002527013177158</v>
      </c>
      <c r="S86">
        <v>0</v>
      </c>
      <c r="T86">
        <v>0</v>
      </c>
      <c r="U86">
        <v>42.282087493431426</v>
      </c>
      <c r="V86">
        <v>6.0976838541666663</v>
      </c>
      <c r="W86">
        <v>13.035646457268077</v>
      </c>
      <c r="X86">
        <v>45.26129878497791</v>
      </c>
      <c r="Y86">
        <v>0</v>
      </c>
      <c r="Z86">
        <v>0</v>
      </c>
      <c r="AA86">
        <v>8.6030349984762875</v>
      </c>
      <c r="AB86">
        <v>12.122760000000001</v>
      </c>
      <c r="AC86">
        <v>8.9169460386367216</v>
      </c>
      <c r="AD86">
        <v>0</v>
      </c>
      <c r="AE86">
        <v>15.166195200000001</v>
      </c>
      <c r="AF86">
        <v>2.7224999999999993</v>
      </c>
      <c r="AG86">
        <v>12.1235088</v>
      </c>
      <c r="AH86">
        <v>35.881690000000006</v>
      </c>
      <c r="AI86">
        <v>0.97650000000000015</v>
      </c>
      <c r="AJ86">
        <v>0</v>
      </c>
      <c r="AK86">
        <v>15.571999999999994</v>
      </c>
      <c r="AL86">
        <v>0</v>
      </c>
      <c r="AM86">
        <v>3.2392799999999995</v>
      </c>
      <c r="AN86">
        <v>0.86085</v>
      </c>
      <c r="AO86">
        <v>4.9609560000000013</v>
      </c>
      <c r="AP86">
        <v>3.1049099000867324</v>
      </c>
      <c r="AQ86">
        <v>18.556799999999996</v>
      </c>
      <c r="AR86">
        <v>7.112700000000002</v>
      </c>
      <c r="AS86">
        <v>2.8888999999999996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906.60436441098</v>
      </c>
      <c r="DN86">
        <v>31.327294242869662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9.4143219231754145</v>
      </c>
      <c r="L87">
        <v>578.49609778879505</v>
      </c>
      <c r="M87">
        <v>28.232092657146065</v>
      </c>
      <c r="N87">
        <v>17.774921135308819</v>
      </c>
      <c r="O87">
        <v>0</v>
      </c>
      <c r="P87">
        <v>31.525450609203499</v>
      </c>
      <c r="Q87">
        <v>0</v>
      </c>
      <c r="R87">
        <v>13.002527013177158</v>
      </c>
      <c r="S87">
        <v>0</v>
      </c>
      <c r="T87">
        <v>0</v>
      </c>
      <c r="U87">
        <v>42.282087493431426</v>
      </c>
      <c r="V87">
        <v>6.0976838541666663</v>
      </c>
      <c r="W87">
        <v>13.035646457268077</v>
      </c>
      <c r="X87">
        <v>45.26129878497791</v>
      </c>
      <c r="Y87">
        <v>0</v>
      </c>
      <c r="Z87">
        <v>0</v>
      </c>
      <c r="AA87">
        <v>8.6030349984762875</v>
      </c>
      <c r="AB87">
        <v>12.122760000000001</v>
      </c>
      <c r="AC87">
        <v>8.9169460386367216</v>
      </c>
      <c r="AD87">
        <v>0</v>
      </c>
      <c r="AE87">
        <v>15.166195200000001</v>
      </c>
      <c r="AF87">
        <v>2.7224999999999993</v>
      </c>
      <c r="AG87">
        <v>12.1235088</v>
      </c>
      <c r="AH87">
        <v>35.881690000000006</v>
      </c>
      <c r="AI87">
        <v>0.97650000000000015</v>
      </c>
      <c r="AJ87">
        <v>0</v>
      </c>
      <c r="AK87">
        <v>15.571999999999994</v>
      </c>
      <c r="AL87">
        <v>0</v>
      </c>
      <c r="AM87">
        <v>3.2392799999999995</v>
      </c>
      <c r="AN87">
        <v>0.86085</v>
      </c>
      <c r="AO87">
        <v>4.9609560000000013</v>
      </c>
      <c r="AP87">
        <v>3.1049099000867324</v>
      </c>
      <c r="AQ87">
        <v>18.556799999999996</v>
      </c>
      <c r="AR87">
        <v>9.1449000000000016</v>
      </c>
      <c r="AS87">
        <v>2.8888999999999996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908.56868911505615</v>
      </c>
      <c r="DN87">
        <v>31.395169538793574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9.4143219231754145</v>
      </c>
      <c r="L88">
        <v>578.49609778879505</v>
      </c>
      <c r="M88">
        <v>28.232092657146065</v>
      </c>
      <c r="N88">
        <v>17.774921135308819</v>
      </c>
      <c r="O88">
        <v>0</v>
      </c>
      <c r="P88">
        <v>31.525450609203499</v>
      </c>
      <c r="Q88">
        <v>0</v>
      </c>
      <c r="R88">
        <v>13.002527013177158</v>
      </c>
      <c r="S88">
        <v>0</v>
      </c>
      <c r="T88">
        <v>0</v>
      </c>
      <c r="U88">
        <v>42.282087493431426</v>
      </c>
      <c r="V88">
        <v>6.0976838541666663</v>
      </c>
      <c r="W88">
        <v>13.035646457268077</v>
      </c>
      <c r="X88">
        <v>45.26129878497791</v>
      </c>
      <c r="Y88">
        <v>0</v>
      </c>
      <c r="Z88">
        <v>0</v>
      </c>
      <c r="AA88">
        <v>8.6030349984762875</v>
      </c>
      <c r="AB88">
        <v>12.122760000000001</v>
      </c>
      <c r="AC88">
        <v>8.9169460386367216</v>
      </c>
      <c r="AD88">
        <v>0</v>
      </c>
      <c r="AE88">
        <v>15.166195200000001</v>
      </c>
      <c r="AF88">
        <v>2.7224999999999993</v>
      </c>
      <c r="AG88">
        <v>12.1235088</v>
      </c>
      <c r="AH88">
        <v>35.881690000000006</v>
      </c>
      <c r="AI88">
        <v>0.97650000000000015</v>
      </c>
      <c r="AJ88">
        <v>0</v>
      </c>
      <c r="AK88">
        <v>15.571999999999994</v>
      </c>
      <c r="AL88">
        <v>0</v>
      </c>
      <c r="AM88">
        <v>3.2392799999999995</v>
      </c>
      <c r="AN88">
        <v>0.86085</v>
      </c>
      <c r="AO88">
        <v>4.9609560000000013</v>
      </c>
      <c r="AP88">
        <v>3.1049099000867324</v>
      </c>
      <c r="AQ88">
        <v>18.556799999999996</v>
      </c>
      <c r="AR88">
        <v>7.112700000000002</v>
      </c>
      <c r="AS88">
        <v>2.8888999999999996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906.60436441098</v>
      </c>
      <c r="DN88">
        <v>31.327294242869662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9.4143219231754145</v>
      </c>
      <c r="L89">
        <v>578.49609778879505</v>
      </c>
      <c r="M89">
        <v>28.232092657146065</v>
      </c>
      <c r="N89">
        <v>17.774921135308819</v>
      </c>
      <c r="O89">
        <v>0</v>
      </c>
      <c r="P89">
        <v>31.525450609203499</v>
      </c>
      <c r="Q89">
        <v>0</v>
      </c>
      <c r="R89">
        <v>13.002527013177158</v>
      </c>
      <c r="S89">
        <v>0</v>
      </c>
      <c r="T89">
        <v>0</v>
      </c>
      <c r="U89">
        <v>42.282087493431426</v>
      </c>
      <c r="V89">
        <v>6.0976838541666663</v>
      </c>
      <c r="W89">
        <v>13.035646457268077</v>
      </c>
      <c r="X89">
        <v>45.26129878497791</v>
      </c>
      <c r="Y89">
        <v>0</v>
      </c>
      <c r="Z89">
        <v>0</v>
      </c>
      <c r="AA89">
        <v>8.6030349984762875</v>
      </c>
      <c r="AB89">
        <v>12.122760000000001</v>
      </c>
      <c r="AC89">
        <v>8.9169460386367216</v>
      </c>
      <c r="AD89">
        <v>0</v>
      </c>
      <c r="AE89">
        <v>15.166195200000001</v>
      </c>
      <c r="AF89">
        <v>2.7224999999999993</v>
      </c>
      <c r="AG89">
        <v>12.1235088</v>
      </c>
      <c r="AH89">
        <v>35.881690000000006</v>
      </c>
      <c r="AI89">
        <v>0.97650000000000015</v>
      </c>
      <c r="AJ89">
        <v>0</v>
      </c>
      <c r="AK89">
        <v>15.571999999999994</v>
      </c>
      <c r="AL89">
        <v>0</v>
      </c>
      <c r="AM89">
        <v>3.2392799999999995</v>
      </c>
      <c r="AN89">
        <v>0.86085</v>
      </c>
      <c r="AO89">
        <v>4.9609560000000013</v>
      </c>
      <c r="AP89">
        <v>3.1049099000867324</v>
      </c>
      <c r="AQ89">
        <v>18.556799999999996</v>
      </c>
      <c r="AR89">
        <v>9.1449000000000016</v>
      </c>
      <c r="AS89">
        <v>2.8888999999999996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908.56868911505615</v>
      </c>
      <c r="DN89">
        <v>31.395169538793574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9.4143219231754145</v>
      </c>
      <c r="L90">
        <v>578.49609778879505</v>
      </c>
      <c r="M90">
        <v>28.232092657146065</v>
      </c>
      <c r="N90">
        <v>17.774921135308819</v>
      </c>
      <c r="O90">
        <v>0</v>
      </c>
      <c r="P90">
        <v>31.525450609203499</v>
      </c>
      <c r="Q90">
        <v>0</v>
      </c>
      <c r="R90">
        <v>13.002527013177158</v>
      </c>
      <c r="S90">
        <v>0</v>
      </c>
      <c r="T90">
        <v>0</v>
      </c>
      <c r="U90">
        <v>42.282087493431426</v>
      </c>
      <c r="V90">
        <v>6.0976838541666663</v>
      </c>
      <c r="W90">
        <v>13.035646457268077</v>
      </c>
      <c r="X90">
        <v>45.26129878497791</v>
      </c>
      <c r="Y90">
        <v>0</v>
      </c>
      <c r="Z90">
        <v>1.0125</v>
      </c>
      <c r="AA90">
        <v>12.929271077146671</v>
      </c>
      <c r="AB90">
        <v>12.122760000000001</v>
      </c>
      <c r="AC90">
        <v>8.9169460386367216</v>
      </c>
      <c r="AD90">
        <v>0</v>
      </c>
      <c r="AE90">
        <v>15.166195200000001</v>
      </c>
      <c r="AF90">
        <v>3.0249999999999995</v>
      </c>
      <c r="AG90">
        <v>12.1235088</v>
      </c>
      <c r="AH90">
        <v>43.058028</v>
      </c>
      <c r="AI90">
        <v>0.97650000000000015</v>
      </c>
      <c r="AJ90">
        <v>0</v>
      </c>
      <c r="AK90">
        <v>15.571999999999994</v>
      </c>
      <c r="AL90">
        <v>0</v>
      </c>
      <c r="AM90">
        <v>3.2392799999999995</v>
      </c>
      <c r="AN90">
        <v>0.86085</v>
      </c>
      <c r="AO90">
        <v>4.9609560000000013</v>
      </c>
      <c r="AP90">
        <v>3.1049099000867324</v>
      </c>
      <c r="AQ90">
        <v>19.098040000000001</v>
      </c>
      <c r="AR90">
        <v>9.1449000000000016</v>
      </c>
      <c r="AS90">
        <v>2.8888999999999996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921.48122075778804</v>
      </c>
      <c r="DN90">
        <v>31.841451974732173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9.4143219231754145</v>
      </c>
      <c r="L91">
        <v>578.49609778879505</v>
      </c>
      <c r="M91">
        <v>28.232092657146065</v>
      </c>
      <c r="N91">
        <v>17.774921135308819</v>
      </c>
      <c r="O91">
        <v>0</v>
      </c>
      <c r="P91">
        <v>31.525450609203499</v>
      </c>
      <c r="Q91">
        <v>6.1237681159420294</v>
      </c>
      <c r="R91">
        <v>13.002527013177158</v>
      </c>
      <c r="S91">
        <v>8.1001365346922789</v>
      </c>
      <c r="T91">
        <v>0</v>
      </c>
      <c r="U91">
        <v>42.282087493431426</v>
      </c>
      <c r="V91">
        <v>6.0976838541666663</v>
      </c>
      <c r="W91">
        <v>13.035646457268077</v>
      </c>
      <c r="X91">
        <v>45.26129878497791</v>
      </c>
      <c r="Y91">
        <v>0</v>
      </c>
      <c r="Z91">
        <v>6.0324750000000007</v>
      </c>
      <c r="AA91">
        <v>12.929271077146671</v>
      </c>
      <c r="AB91">
        <v>12.122760000000001</v>
      </c>
      <c r="AC91">
        <v>8.9169460386367216</v>
      </c>
      <c r="AD91">
        <v>0</v>
      </c>
      <c r="AE91">
        <v>15.166195200000001</v>
      </c>
      <c r="AF91">
        <v>3.0249999999999995</v>
      </c>
      <c r="AG91">
        <v>12.1235088</v>
      </c>
      <c r="AH91">
        <v>43.058028</v>
      </c>
      <c r="AI91">
        <v>0.97650000000000015</v>
      </c>
      <c r="AJ91">
        <v>0</v>
      </c>
      <c r="AK91">
        <v>15.571999999999994</v>
      </c>
      <c r="AL91">
        <v>0</v>
      </c>
      <c r="AM91">
        <v>3.2392799999999995</v>
      </c>
      <c r="AN91">
        <v>0.86085</v>
      </c>
      <c r="AO91">
        <v>4.9609560000000013</v>
      </c>
      <c r="AP91">
        <v>3.1049099000867324</v>
      </c>
      <c r="AQ91">
        <v>19.098040000000001</v>
      </c>
      <c r="AR91">
        <v>9.1449000000000016</v>
      </c>
      <c r="AS91">
        <v>4.9523999999999999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942.0769340815317</v>
      </c>
      <c r="DN91">
        <v>32.553118301622838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9.4143219231754145</v>
      </c>
      <c r="L92">
        <v>578.49609778879505</v>
      </c>
      <c r="M92">
        <v>28.232092657146065</v>
      </c>
      <c r="N92">
        <v>17.774921135308819</v>
      </c>
      <c r="O92">
        <v>0</v>
      </c>
      <c r="P92">
        <v>31.525450609203499</v>
      </c>
      <c r="Q92">
        <v>6.1237681159420294</v>
      </c>
      <c r="R92">
        <v>13.002527013177158</v>
      </c>
      <c r="S92">
        <v>8.1001365346922789</v>
      </c>
      <c r="T92">
        <v>0</v>
      </c>
      <c r="U92">
        <v>42.282087493431426</v>
      </c>
      <c r="V92">
        <v>6.0976838541666663</v>
      </c>
      <c r="W92">
        <v>13.035646457268077</v>
      </c>
      <c r="X92">
        <v>45.26129878497791</v>
      </c>
      <c r="Y92">
        <v>0</v>
      </c>
      <c r="Z92">
        <v>6.0324750000000007</v>
      </c>
      <c r="AA92">
        <v>12.929271077146671</v>
      </c>
      <c r="AB92">
        <v>12.122760000000001</v>
      </c>
      <c r="AC92">
        <v>8.9169460386367216</v>
      </c>
      <c r="AD92">
        <v>0</v>
      </c>
      <c r="AE92">
        <v>15.166195200000001</v>
      </c>
      <c r="AF92">
        <v>3.0249999999999995</v>
      </c>
      <c r="AG92">
        <v>12.1235088</v>
      </c>
      <c r="AH92">
        <v>43.058028</v>
      </c>
      <c r="AI92">
        <v>0.97650000000000015</v>
      </c>
      <c r="AJ92">
        <v>0</v>
      </c>
      <c r="AK92">
        <v>15.571999999999994</v>
      </c>
      <c r="AL92">
        <v>0</v>
      </c>
      <c r="AM92">
        <v>3.2392799999999995</v>
      </c>
      <c r="AN92">
        <v>0.86085</v>
      </c>
      <c r="AO92">
        <v>4.9609560000000013</v>
      </c>
      <c r="AP92">
        <v>3.1049099000867324</v>
      </c>
      <c r="AQ92">
        <v>19.098040000000001</v>
      </c>
      <c r="AR92">
        <v>8.1288000000000018</v>
      </c>
      <c r="AS92">
        <v>4.9523999999999999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941.09477188289031</v>
      </c>
      <c r="DN92">
        <v>32.519180500264142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9.4143219231754145</v>
      </c>
      <c r="L93">
        <v>578.49609778879505</v>
      </c>
      <c r="M93">
        <v>28.232092657146065</v>
      </c>
      <c r="N93">
        <v>17.774921135308819</v>
      </c>
      <c r="O93">
        <v>0</v>
      </c>
      <c r="P93">
        <v>31.525450609203499</v>
      </c>
      <c r="Q93">
        <v>6.1237681159420294</v>
      </c>
      <c r="R93">
        <v>13.002527013177158</v>
      </c>
      <c r="S93">
        <v>8.1001365346922789</v>
      </c>
      <c r="T93">
        <v>0</v>
      </c>
      <c r="U93">
        <v>42.282087493431426</v>
      </c>
      <c r="V93">
        <v>6.0976838541666663</v>
      </c>
      <c r="W93">
        <v>13.035646457268077</v>
      </c>
      <c r="X93">
        <v>45.26129878497791</v>
      </c>
      <c r="Y93">
        <v>0</v>
      </c>
      <c r="Z93">
        <v>6.0324750000000007</v>
      </c>
      <c r="AA93">
        <v>12.929271077146671</v>
      </c>
      <c r="AB93">
        <v>12.122760000000001</v>
      </c>
      <c r="AC93">
        <v>8.9169460386367216</v>
      </c>
      <c r="AD93">
        <v>0</v>
      </c>
      <c r="AE93">
        <v>15.166195200000001</v>
      </c>
      <c r="AF93">
        <v>3.0249999999999995</v>
      </c>
      <c r="AG93">
        <v>12.1235088</v>
      </c>
      <c r="AH93">
        <v>43.058028</v>
      </c>
      <c r="AI93">
        <v>0.97650000000000015</v>
      </c>
      <c r="AJ93">
        <v>0</v>
      </c>
      <c r="AK93">
        <v>15.571999999999994</v>
      </c>
      <c r="AL93">
        <v>0</v>
      </c>
      <c r="AM93">
        <v>3.2392799999999995</v>
      </c>
      <c r="AN93">
        <v>0.86085</v>
      </c>
      <c r="AO93">
        <v>4.9609560000000013</v>
      </c>
      <c r="AP93">
        <v>3.1049099000867324</v>
      </c>
      <c r="AQ93">
        <v>19.098040000000001</v>
      </c>
      <c r="AR93">
        <v>8.1288000000000018</v>
      </c>
      <c r="AS93">
        <v>4.9523999999999999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941.09477188289031</v>
      </c>
      <c r="DN93">
        <v>32.519180500264142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9.4143219231754145</v>
      </c>
      <c r="L94">
        <v>578.49609778879505</v>
      </c>
      <c r="M94">
        <v>28.232092657146065</v>
      </c>
      <c r="N94">
        <v>17.774921135308819</v>
      </c>
      <c r="O94">
        <v>0</v>
      </c>
      <c r="P94">
        <v>31.525450609203499</v>
      </c>
      <c r="Q94">
        <v>6.1237681159420294</v>
      </c>
      <c r="R94">
        <v>13.002527013177158</v>
      </c>
      <c r="S94">
        <v>8.1001365346922789</v>
      </c>
      <c r="T94">
        <v>0</v>
      </c>
      <c r="U94">
        <v>42.282087493431426</v>
      </c>
      <c r="V94">
        <v>6.0976838541666663</v>
      </c>
      <c r="W94">
        <v>13.035646457268077</v>
      </c>
      <c r="X94">
        <v>45.26129878497791</v>
      </c>
      <c r="Y94">
        <v>0</v>
      </c>
      <c r="Z94">
        <v>6.0324750000000007</v>
      </c>
      <c r="AA94">
        <v>12.929271077146671</v>
      </c>
      <c r="AB94">
        <v>12.122760000000001</v>
      </c>
      <c r="AC94">
        <v>8.9169460386367216</v>
      </c>
      <c r="AD94">
        <v>0</v>
      </c>
      <c r="AE94">
        <v>15.166195200000001</v>
      </c>
      <c r="AF94">
        <v>3.0249999999999995</v>
      </c>
      <c r="AG94">
        <v>12.1235088</v>
      </c>
      <c r="AH94">
        <v>43.058028</v>
      </c>
      <c r="AI94">
        <v>0.97650000000000015</v>
      </c>
      <c r="AJ94">
        <v>0</v>
      </c>
      <c r="AK94">
        <v>15.571999999999994</v>
      </c>
      <c r="AL94">
        <v>0</v>
      </c>
      <c r="AM94">
        <v>3.2392799999999995</v>
      </c>
      <c r="AN94">
        <v>0.86085</v>
      </c>
      <c r="AO94">
        <v>4.9609560000000013</v>
      </c>
      <c r="AP94">
        <v>3.1049099000867324</v>
      </c>
      <c r="AQ94">
        <v>18.556799999999996</v>
      </c>
      <c r="AR94">
        <v>8.1288000000000018</v>
      </c>
      <c r="AS94">
        <v>4.9523999999999999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940.57160942162045</v>
      </c>
      <c r="DN94">
        <v>32.501102961533981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9.4143219231754145</v>
      </c>
      <c r="L95">
        <v>578.49609778879505</v>
      </c>
      <c r="M95">
        <v>28.232092657146065</v>
      </c>
      <c r="N95">
        <v>17.774921135308819</v>
      </c>
      <c r="O95">
        <v>0</v>
      </c>
      <c r="P95">
        <v>31.752266446610673</v>
      </c>
      <c r="Q95">
        <v>6.1237681159420294</v>
      </c>
      <c r="R95">
        <v>13.002527013177158</v>
      </c>
      <c r="S95">
        <v>8.1001365346922789</v>
      </c>
      <c r="T95">
        <v>0</v>
      </c>
      <c r="U95">
        <v>42.282087493431426</v>
      </c>
      <c r="V95">
        <v>6.0976838541666663</v>
      </c>
      <c r="W95">
        <v>13.035646457268077</v>
      </c>
      <c r="X95">
        <v>45.26129878497791</v>
      </c>
      <c r="Y95">
        <v>0</v>
      </c>
      <c r="Z95">
        <v>0.33750000000000008</v>
      </c>
      <c r="AA95">
        <v>8.6030349984762875</v>
      </c>
      <c r="AB95">
        <v>12.122760000000001</v>
      </c>
      <c r="AC95">
        <v>5.9386399999999995</v>
      </c>
      <c r="AD95">
        <v>0</v>
      </c>
      <c r="AE95">
        <v>15.166195200000001</v>
      </c>
      <c r="AF95">
        <v>2.7224999999999993</v>
      </c>
      <c r="AG95">
        <v>12.1235088</v>
      </c>
      <c r="AH95">
        <v>35.765474000000005</v>
      </c>
      <c r="AI95">
        <v>0</v>
      </c>
      <c r="AJ95">
        <v>0</v>
      </c>
      <c r="AK95">
        <v>15.571999999999994</v>
      </c>
      <c r="AL95">
        <v>0</v>
      </c>
      <c r="AM95">
        <v>3.2392799999999995</v>
      </c>
      <c r="AN95">
        <v>0.86085</v>
      </c>
      <c r="AO95">
        <v>4.9609560000000013</v>
      </c>
      <c r="AP95">
        <v>3.1049099000867324</v>
      </c>
      <c r="AQ95">
        <v>18.556799999999996</v>
      </c>
      <c r="AR95">
        <v>6.7740000000000009</v>
      </c>
      <c r="AS95">
        <v>5.7777999999999992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919.42863200877582</v>
      </c>
      <c r="DN95">
        <v>31.770425094478423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9.4143219231754145</v>
      </c>
      <c r="L96">
        <v>578.49609778879505</v>
      </c>
      <c r="M96">
        <v>28.232092657146065</v>
      </c>
      <c r="N96">
        <v>17.774921135308819</v>
      </c>
      <c r="O96">
        <v>0</v>
      </c>
      <c r="P96">
        <v>31.751449420231907</v>
      </c>
      <c r="Q96">
        <v>6.1237681159420294</v>
      </c>
      <c r="R96">
        <v>13.002527013177158</v>
      </c>
      <c r="S96">
        <v>8.1001365346922789</v>
      </c>
      <c r="T96">
        <v>0</v>
      </c>
      <c r="U96">
        <v>42.282087493431426</v>
      </c>
      <c r="V96">
        <v>6.0976838541666663</v>
      </c>
      <c r="W96">
        <v>13.035646457268077</v>
      </c>
      <c r="X96">
        <v>45.26129878497791</v>
      </c>
      <c r="Y96">
        <v>0</v>
      </c>
      <c r="Z96">
        <v>0.33750000000000008</v>
      </c>
      <c r="AA96">
        <v>4.3097570257155571</v>
      </c>
      <c r="AB96">
        <v>12.122760000000001</v>
      </c>
      <c r="AC96">
        <v>2.9693199999999997</v>
      </c>
      <c r="AD96">
        <v>0</v>
      </c>
      <c r="AE96">
        <v>15.166195200000001</v>
      </c>
      <c r="AF96">
        <v>2.7224999999999993</v>
      </c>
      <c r="AG96">
        <v>12.1235088</v>
      </c>
      <c r="AH96">
        <v>28.705352000000001</v>
      </c>
      <c r="AI96">
        <v>0</v>
      </c>
      <c r="AJ96">
        <v>0</v>
      </c>
      <c r="AK96">
        <v>15.571999999999994</v>
      </c>
      <c r="AL96">
        <v>0</v>
      </c>
      <c r="AM96">
        <v>1.5951</v>
      </c>
      <c r="AN96">
        <v>0.86085</v>
      </c>
      <c r="AO96">
        <v>4.9609560000000013</v>
      </c>
      <c r="AP96">
        <v>3.1049099000867324</v>
      </c>
      <c r="AQ96">
        <v>18.556799999999996</v>
      </c>
      <c r="AR96">
        <v>6.7740000000000009</v>
      </c>
      <c r="AS96">
        <v>5.7777999999999992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903.99433389823662</v>
      </c>
      <c r="DN96">
        <v>31.23700620587827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9.4143219231754145</v>
      </c>
      <c r="L97">
        <v>578.49609778879505</v>
      </c>
      <c r="M97">
        <v>28.232092657146065</v>
      </c>
      <c r="N97">
        <v>17.774921135308819</v>
      </c>
      <c r="O97">
        <v>0</v>
      </c>
      <c r="P97">
        <v>31.751449420231907</v>
      </c>
      <c r="Q97">
        <v>6.1237681159420294</v>
      </c>
      <c r="R97">
        <v>13.002527013177158</v>
      </c>
      <c r="S97">
        <v>8.1001365346922789</v>
      </c>
      <c r="T97">
        <v>0</v>
      </c>
      <c r="U97">
        <v>42.282087493431426</v>
      </c>
      <c r="V97">
        <v>6.0976838541666663</v>
      </c>
      <c r="W97">
        <v>13.035646457268077</v>
      </c>
      <c r="X97">
        <v>45.26129878497791</v>
      </c>
      <c r="Y97">
        <v>0</v>
      </c>
      <c r="Z97">
        <v>0.33750000000000008</v>
      </c>
      <c r="AA97">
        <v>0</v>
      </c>
      <c r="AB97">
        <v>12.122760000000001</v>
      </c>
      <c r="AC97">
        <v>2.9693199999999997</v>
      </c>
      <c r="AD97">
        <v>0</v>
      </c>
      <c r="AE97">
        <v>15.166195200000001</v>
      </c>
      <c r="AF97">
        <v>2.7224999999999993</v>
      </c>
      <c r="AG97">
        <v>12.1235088</v>
      </c>
      <c r="AH97">
        <v>28.705352000000001</v>
      </c>
      <c r="AI97">
        <v>0</v>
      </c>
      <c r="AJ97">
        <v>0</v>
      </c>
      <c r="AK97">
        <v>15.571999999999994</v>
      </c>
      <c r="AL97">
        <v>0</v>
      </c>
      <c r="AM97">
        <v>1.5951</v>
      </c>
      <c r="AN97">
        <v>0.86085</v>
      </c>
      <c r="AO97">
        <v>4.9609560000000013</v>
      </c>
      <c r="AP97">
        <v>3.1049099000867324</v>
      </c>
      <c r="AQ97">
        <v>18.556799999999996</v>
      </c>
      <c r="AR97">
        <v>4.0644000000000009</v>
      </c>
      <c r="AS97">
        <v>5.7777999999999992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897.20952122533367</v>
      </c>
      <c r="DN97">
        <v>31.002461853065618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9.4143219231754145</v>
      </c>
      <c r="L98">
        <v>578.49609778879505</v>
      </c>
      <c r="M98">
        <v>28.232092657146065</v>
      </c>
      <c r="N98">
        <v>17.774921135308819</v>
      </c>
      <c r="O98">
        <v>0</v>
      </c>
      <c r="P98">
        <v>31.751449420231907</v>
      </c>
      <c r="Q98">
        <v>6.1237681159420294</v>
      </c>
      <c r="R98">
        <v>13.002527013177158</v>
      </c>
      <c r="S98">
        <v>8.1001365346922789</v>
      </c>
      <c r="T98">
        <v>0</v>
      </c>
      <c r="U98">
        <v>42.282087493431426</v>
      </c>
      <c r="V98">
        <v>6.0976838541666663</v>
      </c>
      <c r="W98">
        <v>13.035646457268077</v>
      </c>
      <c r="X98">
        <v>45.26129878497791</v>
      </c>
      <c r="Y98">
        <v>0</v>
      </c>
      <c r="Z98">
        <v>0.33750000000000008</v>
      </c>
      <c r="AA98">
        <v>0</v>
      </c>
      <c r="AB98">
        <v>12.122760000000001</v>
      </c>
      <c r="AC98">
        <v>2.9693199999999997</v>
      </c>
      <c r="AD98">
        <v>0</v>
      </c>
      <c r="AE98">
        <v>15.166195200000001</v>
      </c>
      <c r="AF98">
        <v>2.7224999999999993</v>
      </c>
      <c r="AG98">
        <v>12.1235088</v>
      </c>
      <c r="AH98">
        <v>28.705352000000001</v>
      </c>
      <c r="AI98">
        <v>0</v>
      </c>
      <c r="AJ98">
        <v>0</v>
      </c>
      <c r="AK98">
        <v>15.571999999999994</v>
      </c>
      <c r="AL98">
        <v>0</v>
      </c>
      <c r="AM98">
        <v>0</v>
      </c>
      <c r="AN98">
        <v>0.86085</v>
      </c>
      <c r="AO98">
        <v>4.9609560000000013</v>
      </c>
      <c r="AP98">
        <v>3.1049099000867324</v>
      </c>
      <c r="AQ98">
        <v>18.556799999999996</v>
      </c>
      <c r="AR98">
        <v>4.0644000000000009</v>
      </c>
      <c r="AS98">
        <v>5.7777999999999992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895.66769769420091</v>
      </c>
      <c r="DN98">
        <v>30.949185384198401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0.17265499568237011</v>
      </c>
      <c r="L99">
        <f t="shared" si="2"/>
        <v>11.262143821190772</v>
      </c>
      <c r="M99">
        <f t="shared" si="2"/>
        <v>0.67757022377150511</v>
      </c>
      <c r="N99">
        <f t="shared" si="2"/>
        <v>0.42659810724741204</v>
      </c>
      <c r="O99">
        <f t="shared" si="2"/>
        <v>0</v>
      </c>
      <c r="P99">
        <f t="shared" si="2"/>
        <v>0.76113099509804583</v>
      </c>
      <c r="Q99">
        <f t="shared" si="2"/>
        <v>2.7662922313951545E-2</v>
      </c>
      <c r="R99">
        <f t="shared" si="2"/>
        <v>0.19193638336677982</v>
      </c>
      <c r="S99">
        <f t="shared" si="2"/>
        <v>4.3845301464212158E-2</v>
      </c>
      <c r="T99">
        <f t="shared" si="2"/>
        <v>0</v>
      </c>
      <c r="U99">
        <f t="shared" si="2"/>
        <v>1.0147676995550414</v>
      </c>
      <c r="V99">
        <f t="shared" si="2"/>
        <v>0.14066999785727213</v>
      </c>
      <c r="W99">
        <f t="shared" si="2"/>
        <v>0.2982160942374944</v>
      </c>
      <c r="X99">
        <f t="shared" si="2"/>
        <v>1.0438752747135305</v>
      </c>
      <c r="Y99">
        <f t="shared" si="2"/>
        <v>0</v>
      </c>
      <c r="Z99">
        <f t="shared" si="2"/>
        <v>3.2789475000000019E-2</v>
      </c>
      <c r="AA99">
        <f t="shared" si="2"/>
        <v>8.4813081117231973E-2</v>
      </c>
      <c r="AB99">
        <f t="shared" si="2"/>
        <v>0.13905386500000008</v>
      </c>
      <c r="AC99">
        <f t="shared" si="2"/>
        <v>5.9424590664206071E-2</v>
      </c>
      <c r="AD99">
        <f t="shared" si="2"/>
        <v>0</v>
      </c>
      <c r="AE99">
        <f t="shared" si="2"/>
        <v>0.36398868479999918</v>
      </c>
      <c r="AF99">
        <f t="shared" si="2"/>
        <v>6.6247499999999987E-2</v>
      </c>
      <c r="AG99">
        <f t="shared" si="2"/>
        <v>0.29096421120000004</v>
      </c>
      <c r="AH99">
        <f t="shared" si="2"/>
        <v>0.5670904989999993</v>
      </c>
      <c r="AI99">
        <f t="shared" si="2"/>
        <v>5.4342224999999959E-2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1.8332607000000001E-2</v>
      </c>
      <c r="AN99">
        <f t="shared" si="2"/>
        <v>2.0660399999999985E-2</v>
      </c>
      <c r="AO99">
        <f t="shared" si="2"/>
        <v>0.12839856120000001</v>
      </c>
      <c r="AP99">
        <f t="shared" si="2"/>
        <v>8.6230029377092413E-2</v>
      </c>
      <c r="AQ99">
        <f t="shared" si="2"/>
        <v>0.13724300000000003</v>
      </c>
      <c r="AR99">
        <f t="shared" si="2"/>
        <v>0.15851160000000017</v>
      </c>
      <c r="AS99">
        <f t="shared" si="2"/>
        <v>0.11400837500000006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18.130411144921421</v>
      </c>
      <c r="DN99">
        <f t="shared" si="3"/>
        <v>0.62648737593547799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41.64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40.25</v>
      </c>
      <c r="DN3">
        <v>1.3900000000000006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46.4</v>
      </c>
      <c r="DN4">
        <v>1.6000000000000014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44.46</v>
      </c>
      <c r="DN5">
        <v>1.5399999999999991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44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42.53</v>
      </c>
      <c r="DN6">
        <v>1.4699999999999989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39.630000000000003</v>
      </c>
      <c r="DN7">
        <v>1.3699999999999974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38.659999999999997</v>
      </c>
      <c r="DN8">
        <v>1.3400000000000034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37.700000000000003</v>
      </c>
      <c r="DN9">
        <v>1.2999999999999972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36.729999999999997</v>
      </c>
      <c r="DN10">
        <v>1.2700000000000031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34.799999999999997</v>
      </c>
      <c r="DN11">
        <v>1.2000000000000028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35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33.83</v>
      </c>
      <c r="DN12">
        <v>1.1700000000000017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34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32.86</v>
      </c>
      <c r="DN13">
        <v>1.1400000000000006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33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31.9</v>
      </c>
      <c r="DN14">
        <v>1.1000000000000014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32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30.93</v>
      </c>
      <c r="DN15">
        <v>1.0700000000000003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31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29.96</v>
      </c>
      <c r="DN16">
        <v>1.0399999999999991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30.35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29.34</v>
      </c>
      <c r="DN17">
        <v>1.0100000000000016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27.06</v>
      </c>
      <c r="DN18">
        <v>0.94000000000000128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27.06</v>
      </c>
      <c r="DN19">
        <v>0.94000000000000128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26.1</v>
      </c>
      <c r="DN20">
        <v>0.89999999999999858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26.1</v>
      </c>
      <c r="DN21">
        <v>0.89999999999999858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27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26.1</v>
      </c>
      <c r="DN22">
        <v>0.89999999999999858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31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29.96</v>
      </c>
      <c r="DN23">
        <v>1.0399999999999991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30.93</v>
      </c>
      <c r="DN24">
        <v>1.0700000000000003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29.96</v>
      </c>
      <c r="DN25">
        <v>1.0399999999999991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29.96</v>
      </c>
      <c r="DN26">
        <v>1.0399999999999991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30.93</v>
      </c>
      <c r="DN27">
        <v>1.0700000000000003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34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32.86</v>
      </c>
      <c r="DN28">
        <v>1.1400000000000006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38.659999999999997</v>
      </c>
      <c r="DN29">
        <v>1.3400000000000034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45.43</v>
      </c>
      <c r="DN30">
        <v>1.5700000000000003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38.659999999999997</v>
      </c>
      <c r="DN31">
        <v>1.3400000000000034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43.5</v>
      </c>
      <c r="DN32">
        <v>1.5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43.5</v>
      </c>
      <c r="DN33">
        <v>1.5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48.33</v>
      </c>
      <c r="DN34">
        <v>1.6700000000000017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50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48.33</v>
      </c>
      <c r="DN35">
        <v>1.6700000000000017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60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58</v>
      </c>
      <c r="DN36">
        <v>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60.9</v>
      </c>
      <c r="DN37">
        <v>2.1000000000000014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64.760000000000005</v>
      </c>
      <c r="DN38">
        <v>2.2399999999999949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59.3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57.32</v>
      </c>
      <c r="DN39">
        <v>1.9799999999999969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55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53.16</v>
      </c>
      <c r="DN40">
        <v>1.8400000000000034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53.16</v>
      </c>
      <c r="DN41">
        <v>1.8400000000000034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64.760000000000005</v>
      </c>
      <c r="DN42">
        <v>2.2399999999999949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73.459999999999994</v>
      </c>
      <c r="DN43">
        <v>2.5400000000000063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73.459999999999994</v>
      </c>
      <c r="DN44">
        <v>2.5400000000000063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73.459999999999994</v>
      </c>
      <c r="DN45">
        <v>2.5400000000000063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73.459999999999994</v>
      </c>
      <c r="DN46">
        <v>2.5400000000000063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73.459999999999994</v>
      </c>
      <c r="DN47">
        <v>2.5400000000000063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73.459999999999994</v>
      </c>
      <c r="DN48">
        <v>2.5400000000000063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73.459999999999994</v>
      </c>
      <c r="DN49">
        <v>2.5400000000000063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73.459999999999994</v>
      </c>
      <c r="DN50">
        <v>2.5400000000000063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73.459999999999994</v>
      </c>
      <c r="DN51">
        <v>2.5400000000000063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73.459999999999994</v>
      </c>
      <c r="DN52">
        <v>2.5400000000000063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73.459999999999994</v>
      </c>
      <c r="DN53">
        <v>2.5400000000000063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73.459999999999994</v>
      </c>
      <c r="DN54">
        <v>2.5400000000000063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73.459999999999994</v>
      </c>
      <c r="DN55">
        <v>2.5400000000000063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73.459999999999994</v>
      </c>
      <c r="DN56">
        <v>2.5400000000000063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73.459999999999994</v>
      </c>
      <c r="DN57">
        <v>2.5400000000000063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73.459999999999994</v>
      </c>
      <c r="DN58">
        <v>2.5400000000000063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73.459999999999994</v>
      </c>
      <c r="DN59">
        <v>2.5400000000000063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73.459999999999994</v>
      </c>
      <c r="DN60">
        <v>2.5400000000000063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73.459999999999994</v>
      </c>
      <c r="DN61">
        <v>2.5400000000000063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73.459999999999994</v>
      </c>
      <c r="DN62">
        <v>2.5400000000000063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73.459999999999994</v>
      </c>
      <c r="DN63">
        <v>2.5400000000000063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73.459999999999994</v>
      </c>
      <c r="DN64">
        <v>2.5400000000000063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73.459999999999994</v>
      </c>
      <c r="DN65">
        <v>2.5400000000000063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73.459999999999994</v>
      </c>
      <c r="DN66">
        <v>2.5400000000000063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73.459999999999994</v>
      </c>
      <c r="DN67">
        <v>2.5400000000000063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73.459999999999994</v>
      </c>
      <c r="DN68">
        <v>2.5400000000000063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73.459999999999994</v>
      </c>
      <c r="DN69">
        <v>2.5400000000000063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73.459999999999994</v>
      </c>
      <c r="DN70">
        <v>2.5400000000000063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76.8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74.23</v>
      </c>
      <c r="DN71">
        <v>2.5699999999999932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76.8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74.23</v>
      </c>
      <c r="DN72">
        <v>2.5699999999999932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76.8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74.23</v>
      </c>
      <c r="DN73">
        <v>2.5699999999999932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76.8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74.23</v>
      </c>
      <c r="DN74">
        <v>2.5699999999999932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76.8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74.23</v>
      </c>
      <c r="DN75">
        <v>2.5699999999999932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76.8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74.23</v>
      </c>
      <c r="DN76">
        <v>2.5699999999999932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76.8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74.23</v>
      </c>
      <c r="DN77">
        <v>2.5699999999999932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76.8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74.23</v>
      </c>
      <c r="DN78">
        <v>2.5699999999999932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76.8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74.23</v>
      </c>
      <c r="DN79">
        <v>2.5699999999999932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76.8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74.23</v>
      </c>
      <c r="DN80">
        <v>2.5699999999999932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76.8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74.23</v>
      </c>
      <c r="DN81">
        <v>2.5699999999999932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76.8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74.23</v>
      </c>
      <c r="DN82">
        <v>2.5699999999999932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76.8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74.23</v>
      </c>
      <c r="DN83">
        <v>2.5699999999999932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76.8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74.23</v>
      </c>
      <c r="DN84">
        <v>2.5699999999999932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73.459999999999994</v>
      </c>
      <c r="DN85">
        <v>2.5400000000000063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73.459999999999994</v>
      </c>
      <c r="DN86">
        <v>2.5400000000000063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73.459999999999994</v>
      </c>
      <c r="DN87">
        <v>2.5400000000000063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73.459999999999994</v>
      </c>
      <c r="DN88">
        <v>2.5400000000000063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73.459999999999994</v>
      </c>
      <c r="DN89">
        <v>2.5400000000000063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73.459999999999994</v>
      </c>
      <c r="DN90">
        <v>2.5400000000000063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73.459999999999994</v>
      </c>
      <c r="DN91">
        <v>2.5400000000000063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73.459999999999994</v>
      </c>
      <c r="DN92">
        <v>2.5400000000000063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73.459999999999994</v>
      </c>
      <c r="DN93">
        <v>2.5400000000000063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73.459999999999994</v>
      </c>
      <c r="DN94">
        <v>2.5400000000000063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73.459999999999994</v>
      </c>
      <c r="DN95">
        <v>2.5400000000000063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73.459999999999994</v>
      </c>
      <c r="DN96">
        <v>2.5400000000000063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55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53.16</v>
      </c>
      <c r="DN97">
        <v>1.8400000000000034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55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53.16</v>
      </c>
      <c r="DN98">
        <v>1.8400000000000034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1.4663725000000005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1.4173524999999996</v>
      </c>
      <c r="DN99">
        <f t="shared" si="3"/>
        <v>4.9020000000000084E-2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17.580010000000001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16.992837999999999</v>
      </c>
      <c r="DN3">
        <v>0.58717200000000247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16.544620999999999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15.992031000000001</v>
      </c>
      <c r="DN4">
        <v>0.55258999999999858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17.361554999999999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16.781679</v>
      </c>
      <c r="DN5">
        <v>0.57987599999999873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17.053129999999999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16.483554999999999</v>
      </c>
      <c r="DN6">
        <v>0.56957500000000039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16.240371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15.697943</v>
      </c>
      <c r="DN7">
        <v>0.54242799999999924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16.788542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16.227805</v>
      </c>
      <c r="DN8">
        <v>0.5607369999999996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17.580010000000001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16.992837999999999</v>
      </c>
      <c r="DN9">
        <v>0.58717200000000247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16.474899000000001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15.924637000000001</v>
      </c>
      <c r="DN10">
        <v>0.55026200000000003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15.008341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14.507061999999999</v>
      </c>
      <c r="DN11">
        <v>0.50127900000000025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16.765685000000001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16.205711000000001</v>
      </c>
      <c r="DN12">
        <v>0.55997400000000042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17.020879000000001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16.452382</v>
      </c>
      <c r="DN13">
        <v>0.5684970000000007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16.217513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15.675848</v>
      </c>
      <c r="DN14">
        <v>0.54166500000000006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17.457788000000001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16.874697999999999</v>
      </c>
      <c r="DN15">
        <v>0.58309000000000211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17.580010000000001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16.992837999999999</v>
      </c>
      <c r="DN16">
        <v>0.58717200000000247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17.453091000000001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16.870158</v>
      </c>
      <c r="DN17">
        <v>0.58293300000000059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17.580010000000001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16.992837999999999</v>
      </c>
      <c r="DN18">
        <v>0.58717200000000247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17.580010000000001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16.992837999999999</v>
      </c>
      <c r="DN19">
        <v>0.58717200000000247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17.580010000000001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16.992837999999999</v>
      </c>
      <c r="DN20">
        <v>0.58717200000000247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17.580010000000001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16.992837999999999</v>
      </c>
      <c r="DN21">
        <v>0.58717200000000247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17.580010000000001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16.992837999999999</v>
      </c>
      <c r="DN22">
        <v>0.58717200000000247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17.580010000000001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16.992837999999999</v>
      </c>
      <c r="DN23">
        <v>0.58717200000000247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17.580010000000001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16.992837999999999</v>
      </c>
      <c r="DN24">
        <v>0.58717200000000247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17.580010000000001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16.992837999999999</v>
      </c>
      <c r="DN25">
        <v>0.58717200000000247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17.580010000000001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16.992837999999999</v>
      </c>
      <c r="DN26">
        <v>0.58717200000000247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17.580010000000001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16.992837999999999</v>
      </c>
      <c r="DN27">
        <v>0.58717200000000247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17.580010000000001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16.992837999999999</v>
      </c>
      <c r="DN28">
        <v>0.58717200000000247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17.580010000000001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16.992837999999999</v>
      </c>
      <c r="DN29">
        <v>0.58717200000000247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17.580010000000001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16.992837999999999</v>
      </c>
      <c r="DN30">
        <v>0.58717200000000247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17.580010000000001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16.992837999999999</v>
      </c>
      <c r="DN31">
        <v>0.58717200000000247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17.580010000000001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16.992837999999999</v>
      </c>
      <c r="DN32">
        <v>0.58717200000000247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17.580010000000001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16.992837999999999</v>
      </c>
      <c r="DN33">
        <v>0.58717200000000247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17.580010000000001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16.992837999999999</v>
      </c>
      <c r="DN34">
        <v>0.58717200000000247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17.580010000000001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16.992837999999999</v>
      </c>
      <c r="DN35">
        <v>0.58717200000000247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17.580010000000001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16.992837999999999</v>
      </c>
      <c r="DN36">
        <v>0.58717200000000247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17.580010000000001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16.992837999999999</v>
      </c>
      <c r="DN37">
        <v>0.58717200000000247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17.580010000000001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16.992837999999999</v>
      </c>
      <c r="DN38">
        <v>0.58717200000000247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17.580010000000001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16.992837999999999</v>
      </c>
      <c r="DN39">
        <v>0.58717200000000247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17.580010000000001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16.992837999999999</v>
      </c>
      <c r="DN40">
        <v>0.58717200000000247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17.580010000000001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16.992837999999999</v>
      </c>
      <c r="DN41">
        <v>0.58717200000000247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17.580010000000001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16.992837999999999</v>
      </c>
      <c r="DN42">
        <v>0.58717200000000247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17.580010000000001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16.992837999999999</v>
      </c>
      <c r="DN43">
        <v>0.58717200000000247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17.580010000000001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16.992837999999999</v>
      </c>
      <c r="DN44">
        <v>0.58717200000000247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17.580010000000001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16.992837999999999</v>
      </c>
      <c r="DN45">
        <v>0.58717200000000247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17.580010000000001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16.992837999999999</v>
      </c>
      <c r="DN46">
        <v>0.58717200000000247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17.580010000000001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16.992837999999999</v>
      </c>
      <c r="DN47">
        <v>0.58717200000000247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17.580010000000001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16.992837999999999</v>
      </c>
      <c r="DN48">
        <v>0.58717200000000247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17.580010000000001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16.992837999999999</v>
      </c>
      <c r="DN49">
        <v>0.58717200000000247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17.580010000000001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16.992837999999999</v>
      </c>
      <c r="DN50">
        <v>0.58717200000000247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17.580010000000001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16.992837999999999</v>
      </c>
      <c r="DN51">
        <v>0.58717200000000247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17.580010000000001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16.992837999999999</v>
      </c>
      <c r="DN52">
        <v>0.58717200000000247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17.580010000000001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16.992837999999999</v>
      </c>
      <c r="DN53">
        <v>0.58717200000000247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17.580010000000001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16.992837999999999</v>
      </c>
      <c r="DN54">
        <v>0.58717200000000247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17.580010000000001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16.992837999999999</v>
      </c>
      <c r="DN55">
        <v>0.58717200000000247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17.580010000000001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16.992837999999999</v>
      </c>
      <c r="DN56">
        <v>0.58717200000000247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17.580010000000001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16.992837999999999</v>
      </c>
      <c r="DN57">
        <v>0.58717200000000247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17.580010000000001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16.992837999999999</v>
      </c>
      <c r="DN58">
        <v>0.58717200000000247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17.580010000000001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16.992837999999999</v>
      </c>
      <c r="DN59">
        <v>0.58717200000000247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17.580010000000001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16.992837999999999</v>
      </c>
      <c r="DN60">
        <v>0.58717200000000247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17.580010000000001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16.992837999999999</v>
      </c>
      <c r="DN61">
        <v>0.58717200000000247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17.580010000000001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16.992837999999999</v>
      </c>
      <c r="DN62">
        <v>0.58717200000000247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17.580010000000001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16.992837999999999</v>
      </c>
      <c r="DN63">
        <v>0.58717200000000247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17.580010000000001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16.992837999999999</v>
      </c>
      <c r="DN64">
        <v>0.58717200000000247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17.580010000000001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16.992837999999999</v>
      </c>
      <c r="DN65">
        <v>0.58717200000000247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17.580010000000001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16.992837999999999</v>
      </c>
      <c r="DN66">
        <v>0.58717200000000247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17.580010000000001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16.992837999999999</v>
      </c>
      <c r="DN67">
        <v>0.58717200000000247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17.580010000000001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16.992837999999999</v>
      </c>
      <c r="DN68">
        <v>0.58717200000000247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17.580010000000001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16.992837999999999</v>
      </c>
      <c r="DN69">
        <v>0.58717200000000247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17.580010000000001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16.992837999999999</v>
      </c>
      <c r="DN70">
        <v>0.58717200000000247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17.580010000000001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16.992837999999999</v>
      </c>
      <c r="DN71">
        <v>0.58717200000000247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17.580010000000001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16.992837999999999</v>
      </c>
      <c r="DN72">
        <v>0.58717200000000247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17.580010000000001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16.992837999999999</v>
      </c>
      <c r="DN73">
        <v>0.58717200000000247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17.580010000000001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16.992837999999999</v>
      </c>
      <c r="DN74">
        <v>0.58717200000000247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17.580010000000001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16.992837999999999</v>
      </c>
      <c r="DN75">
        <v>0.58717200000000247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17.580010000000001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16.992837999999999</v>
      </c>
      <c r="DN76">
        <v>0.58717200000000247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17.580010000000001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16.992837999999999</v>
      </c>
      <c r="DN77">
        <v>0.58717200000000247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17.580010000000001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16.992837999999999</v>
      </c>
      <c r="DN78">
        <v>0.58717200000000247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17.580010000000001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16.992837999999999</v>
      </c>
      <c r="DN79">
        <v>0.58717200000000247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17.580010000000001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16.992837999999999</v>
      </c>
      <c r="DN80">
        <v>0.58717200000000247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17.580010000000001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16.992837999999999</v>
      </c>
      <c r="DN81">
        <v>0.58717200000000247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17.580010000000001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16.992837999999999</v>
      </c>
      <c r="DN82">
        <v>0.58717200000000247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17.580010000000001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16.992837999999999</v>
      </c>
      <c r="DN83">
        <v>0.58717200000000247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17.580010000000001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16.992837999999999</v>
      </c>
      <c r="DN84">
        <v>0.58717200000000247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17.580010000000001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16.992837999999999</v>
      </c>
      <c r="DN85">
        <v>0.58717200000000247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17.580010000000001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16.992837999999999</v>
      </c>
      <c r="DN86">
        <v>0.58717200000000247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17.580010000000001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16.992837999999999</v>
      </c>
      <c r="DN87">
        <v>0.58717200000000247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17.580010000000001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16.992837999999999</v>
      </c>
      <c r="DN88">
        <v>0.58717200000000247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17.580010000000001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16.992837999999999</v>
      </c>
      <c r="DN89">
        <v>0.58717200000000247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17.580010000000001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16.992837999999999</v>
      </c>
      <c r="DN90">
        <v>0.58717200000000247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17.580010000000001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16.992837999999999</v>
      </c>
      <c r="DN91">
        <v>0.58717200000000247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17.580010000000001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16.992837999999999</v>
      </c>
      <c r="DN92">
        <v>0.58717200000000247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17.580010000000001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16.992837999999999</v>
      </c>
      <c r="DN93">
        <v>0.58717200000000247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17.580010000000001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16.992837999999999</v>
      </c>
      <c r="DN94">
        <v>0.58717200000000247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17.580010000000001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16.992837999999999</v>
      </c>
      <c r="DN95">
        <v>0.58717200000000247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17.580010000000001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16.992837999999999</v>
      </c>
      <c r="DN96">
        <v>0.58717200000000247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17.580010000000001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16.992837999999999</v>
      </c>
      <c r="DN97">
        <v>0.58717200000000247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17.580010000000001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16.992837999999999</v>
      </c>
      <c r="DN98">
        <v>0.58717200000000247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0.41927681374999926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0.40527297524999911</v>
      </c>
      <c r="DN99">
        <f t="shared" si="3"/>
        <v>1.4003838500000053E-2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45197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495.23</v>
      </c>
      <c r="L3" s="197">
        <v>9.11</v>
      </c>
      <c r="M3" s="197">
        <v>61.64</v>
      </c>
      <c r="N3" s="197">
        <v>24.61</v>
      </c>
      <c r="O3" s="197">
        <v>70.84</v>
      </c>
      <c r="P3" s="197">
        <v>19.77</v>
      </c>
      <c r="Q3" s="197">
        <v>8.49</v>
      </c>
      <c r="R3" s="197">
        <v>18</v>
      </c>
      <c r="S3" s="197">
        <v>11.2</v>
      </c>
      <c r="T3" s="197">
        <v>0</v>
      </c>
      <c r="U3" s="197">
        <v>39.51</v>
      </c>
      <c r="V3" s="197">
        <v>8.8000000000000007</v>
      </c>
      <c r="W3" s="197">
        <v>19.7</v>
      </c>
      <c r="X3" s="197">
        <v>62.62</v>
      </c>
      <c r="Y3" s="197">
        <v>0</v>
      </c>
      <c r="Z3">
        <v>0</v>
      </c>
      <c r="AA3" s="197">
        <v>13.56</v>
      </c>
      <c r="AB3" s="197">
        <v>0</v>
      </c>
      <c r="AC3" s="197">
        <v>0</v>
      </c>
      <c r="AD3" s="197">
        <v>0</v>
      </c>
      <c r="AE3" s="197">
        <v>43.68</v>
      </c>
      <c r="AF3" s="197">
        <v>0</v>
      </c>
      <c r="AG3" s="197">
        <v>0</v>
      </c>
      <c r="AH3" s="197">
        <v>0</v>
      </c>
      <c r="AI3" s="197">
        <v>99.61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118.15</v>
      </c>
      <c r="AQ3" s="197">
        <v>32.56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495.23</v>
      </c>
      <c r="L4" s="197">
        <v>9.11</v>
      </c>
      <c r="M4" s="197">
        <v>61.64</v>
      </c>
      <c r="N4" s="197">
        <v>24.61</v>
      </c>
      <c r="O4" s="197">
        <v>70.84</v>
      </c>
      <c r="P4" s="197">
        <v>19.77</v>
      </c>
      <c r="Q4" s="197">
        <v>8.49</v>
      </c>
      <c r="R4" s="197">
        <v>18</v>
      </c>
      <c r="S4" s="197">
        <v>11.2</v>
      </c>
      <c r="T4" s="197">
        <v>0</v>
      </c>
      <c r="U4" s="197">
        <v>39.51</v>
      </c>
      <c r="V4" s="197">
        <v>8.8000000000000007</v>
      </c>
      <c r="W4" s="197">
        <v>19.7</v>
      </c>
      <c r="X4" s="197">
        <v>62.62</v>
      </c>
      <c r="Y4" s="197">
        <v>0</v>
      </c>
      <c r="Z4">
        <v>0</v>
      </c>
      <c r="AA4" s="197">
        <v>13.56</v>
      </c>
      <c r="AB4" s="197">
        <v>0</v>
      </c>
      <c r="AC4" s="197">
        <v>0</v>
      </c>
      <c r="AD4" s="197">
        <v>0</v>
      </c>
      <c r="AE4" s="197">
        <v>43.68</v>
      </c>
      <c r="AF4" s="197">
        <v>0</v>
      </c>
      <c r="AG4" s="197">
        <v>0</v>
      </c>
      <c r="AH4" s="197">
        <v>0</v>
      </c>
      <c r="AI4" s="197">
        <v>99.61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118.15</v>
      </c>
      <c r="AQ4" s="197">
        <v>32.56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495.23</v>
      </c>
      <c r="L5" s="197">
        <v>9.11</v>
      </c>
      <c r="M5" s="197">
        <v>61.64</v>
      </c>
      <c r="N5" s="197">
        <v>24.61</v>
      </c>
      <c r="O5" s="197">
        <v>70.84</v>
      </c>
      <c r="P5" s="197">
        <v>19.77</v>
      </c>
      <c r="Q5" s="197">
        <v>8.49</v>
      </c>
      <c r="R5" s="197">
        <v>18</v>
      </c>
      <c r="S5" s="197">
        <v>11.2</v>
      </c>
      <c r="T5" s="197">
        <v>0</v>
      </c>
      <c r="U5" s="197">
        <v>39.51</v>
      </c>
      <c r="V5" s="197">
        <v>8.8000000000000007</v>
      </c>
      <c r="W5" s="197">
        <v>19.7</v>
      </c>
      <c r="X5" s="197">
        <v>62.62</v>
      </c>
      <c r="Y5" s="197">
        <v>0</v>
      </c>
      <c r="Z5">
        <v>0</v>
      </c>
      <c r="AA5" s="197">
        <v>14.31</v>
      </c>
      <c r="AB5" s="197">
        <v>0</v>
      </c>
      <c r="AC5" s="197">
        <v>0</v>
      </c>
      <c r="AD5" s="197">
        <v>0</v>
      </c>
      <c r="AE5" s="197">
        <v>43.68</v>
      </c>
      <c r="AF5" s="197">
        <v>0</v>
      </c>
      <c r="AG5" s="197">
        <v>0</v>
      </c>
      <c r="AH5" s="197">
        <v>0</v>
      </c>
      <c r="AI5" s="197">
        <v>99.61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118.15</v>
      </c>
      <c r="AQ5" s="197">
        <v>32.56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495.23</v>
      </c>
      <c r="L6" s="197">
        <v>9.11</v>
      </c>
      <c r="M6" s="197">
        <v>61.64</v>
      </c>
      <c r="N6" s="197">
        <v>24.61</v>
      </c>
      <c r="O6" s="197">
        <v>70.84</v>
      </c>
      <c r="P6" s="197">
        <v>19.77</v>
      </c>
      <c r="Q6" s="197">
        <v>8.49</v>
      </c>
      <c r="R6" s="197">
        <v>18</v>
      </c>
      <c r="S6" s="197">
        <v>11.2</v>
      </c>
      <c r="T6" s="197">
        <v>0</v>
      </c>
      <c r="U6" s="197">
        <v>39.51</v>
      </c>
      <c r="V6" s="197">
        <v>8.8000000000000007</v>
      </c>
      <c r="W6" s="197">
        <v>19.7</v>
      </c>
      <c r="X6" s="197">
        <v>62.62</v>
      </c>
      <c r="Y6" s="197">
        <v>0</v>
      </c>
      <c r="Z6">
        <v>0</v>
      </c>
      <c r="AA6" s="197">
        <v>14.31</v>
      </c>
      <c r="AB6" s="197">
        <v>0</v>
      </c>
      <c r="AC6" s="197">
        <v>0</v>
      </c>
      <c r="AD6" s="197">
        <v>0</v>
      </c>
      <c r="AE6" s="197">
        <v>43.68</v>
      </c>
      <c r="AF6" s="197">
        <v>0</v>
      </c>
      <c r="AG6" s="197">
        <v>0</v>
      </c>
      <c r="AH6" s="197">
        <v>0</v>
      </c>
      <c r="AI6" s="197">
        <v>99.61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118.15</v>
      </c>
      <c r="AQ6" s="197">
        <v>32.56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495.23</v>
      </c>
      <c r="L7" s="197">
        <v>9.11</v>
      </c>
      <c r="M7" s="197">
        <v>61.64</v>
      </c>
      <c r="N7" s="197">
        <v>24.61</v>
      </c>
      <c r="O7" s="197">
        <v>70.84</v>
      </c>
      <c r="P7" s="197">
        <v>19.77</v>
      </c>
      <c r="Q7" s="197">
        <v>8.49</v>
      </c>
      <c r="R7" s="197">
        <v>18</v>
      </c>
      <c r="S7" s="197">
        <v>11.2</v>
      </c>
      <c r="T7" s="197">
        <v>0</v>
      </c>
      <c r="U7" s="197">
        <v>39.51</v>
      </c>
      <c r="V7" s="197">
        <v>8.8000000000000007</v>
      </c>
      <c r="W7" s="197">
        <v>18.3</v>
      </c>
      <c r="X7" s="197">
        <v>62.62</v>
      </c>
      <c r="Y7" s="197">
        <v>0</v>
      </c>
      <c r="Z7">
        <v>0</v>
      </c>
      <c r="AA7" s="197">
        <v>14.31</v>
      </c>
      <c r="AB7" s="197">
        <v>0</v>
      </c>
      <c r="AC7" s="197">
        <v>0</v>
      </c>
      <c r="AD7" s="197">
        <v>0</v>
      </c>
      <c r="AE7" s="197">
        <v>43.68</v>
      </c>
      <c r="AF7" s="197">
        <v>0</v>
      </c>
      <c r="AG7" s="197">
        <v>0</v>
      </c>
      <c r="AH7" s="197">
        <v>0</v>
      </c>
      <c r="AI7" s="197">
        <v>99.61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118.15</v>
      </c>
      <c r="AQ7" s="197">
        <v>32.56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495.23</v>
      </c>
      <c r="L8" s="197">
        <v>9.11</v>
      </c>
      <c r="M8" s="197">
        <v>61.64</v>
      </c>
      <c r="N8" s="197">
        <v>24.61</v>
      </c>
      <c r="O8" s="197">
        <v>70.84</v>
      </c>
      <c r="P8" s="197">
        <v>19.77</v>
      </c>
      <c r="Q8" s="197">
        <v>8.49</v>
      </c>
      <c r="R8" s="197">
        <v>18</v>
      </c>
      <c r="S8" s="197">
        <v>11.2</v>
      </c>
      <c r="T8" s="197">
        <v>0</v>
      </c>
      <c r="U8" s="197">
        <v>39.51</v>
      </c>
      <c r="V8" s="197">
        <v>8.8000000000000007</v>
      </c>
      <c r="W8" s="197">
        <v>18.3</v>
      </c>
      <c r="X8" s="197">
        <v>62.62</v>
      </c>
      <c r="Y8" s="197">
        <v>0</v>
      </c>
      <c r="Z8">
        <v>0</v>
      </c>
      <c r="AA8" s="197">
        <v>14.31</v>
      </c>
      <c r="AB8" s="197">
        <v>0</v>
      </c>
      <c r="AC8" s="197">
        <v>0</v>
      </c>
      <c r="AD8" s="197">
        <v>0</v>
      </c>
      <c r="AE8" s="197">
        <v>43.68</v>
      </c>
      <c r="AF8" s="197">
        <v>0</v>
      </c>
      <c r="AG8" s="197">
        <v>0</v>
      </c>
      <c r="AH8" s="197">
        <v>0</v>
      </c>
      <c r="AI8" s="197">
        <v>99.61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118.15</v>
      </c>
      <c r="AQ8" s="197">
        <v>32.56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495.23</v>
      </c>
      <c r="L9" s="197">
        <v>9.11</v>
      </c>
      <c r="M9" s="197">
        <v>61.64</v>
      </c>
      <c r="N9" s="197">
        <v>24.61</v>
      </c>
      <c r="O9" s="197">
        <v>70.84</v>
      </c>
      <c r="P9" s="197">
        <v>19.77</v>
      </c>
      <c r="Q9" s="197">
        <v>8.49</v>
      </c>
      <c r="R9" s="197">
        <v>18</v>
      </c>
      <c r="S9" s="197">
        <v>11.2</v>
      </c>
      <c r="T9" s="197">
        <v>0</v>
      </c>
      <c r="U9" s="197">
        <v>39.51</v>
      </c>
      <c r="V9" s="197">
        <v>8.8000000000000007</v>
      </c>
      <c r="W9" s="197">
        <v>18.3</v>
      </c>
      <c r="X9" s="197">
        <v>62.62</v>
      </c>
      <c r="Y9" s="197">
        <v>0</v>
      </c>
      <c r="Z9">
        <v>0</v>
      </c>
      <c r="AA9" s="197">
        <v>14.31</v>
      </c>
      <c r="AB9" s="197">
        <v>0</v>
      </c>
      <c r="AC9" s="197">
        <v>0</v>
      </c>
      <c r="AD9" s="197">
        <v>0</v>
      </c>
      <c r="AE9" s="197">
        <v>43.68</v>
      </c>
      <c r="AF9" s="197">
        <v>0</v>
      </c>
      <c r="AG9" s="197">
        <v>0</v>
      </c>
      <c r="AH9" s="197">
        <v>0</v>
      </c>
      <c r="AI9" s="197">
        <v>75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118.15</v>
      </c>
      <c r="AQ9" s="197">
        <v>32.56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495.23</v>
      </c>
      <c r="L10" s="197">
        <v>9.11</v>
      </c>
      <c r="M10" s="197">
        <v>61.64</v>
      </c>
      <c r="N10" s="197">
        <v>24.61</v>
      </c>
      <c r="O10" s="197">
        <v>70.84</v>
      </c>
      <c r="P10" s="197">
        <v>19.77</v>
      </c>
      <c r="Q10" s="197">
        <v>8.48</v>
      </c>
      <c r="R10" s="197">
        <v>18</v>
      </c>
      <c r="S10" s="197">
        <v>11.2</v>
      </c>
      <c r="T10" s="197">
        <v>0</v>
      </c>
      <c r="U10" s="197">
        <v>39.51</v>
      </c>
      <c r="V10" s="197">
        <v>8.8000000000000007</v>
      </c>
      <c r="W10" s="197">
        <v>18.3</v>
      </c>
      <c r="X10" s="197">
        <v>62.62</v>
      </c>
      <c r="Y10" s="197">
        <v>0</v>
      </c>
      <c r="Z10">
        <v>0</v>
      </c>
      <c r="AA10" s="197">
        <v>14.31</v>
      </c>
      <c r="AB10" s="197">
        <v>0</v>
      </c>
      <c r="AC10" s="197">
        <v>0</v>
      </c>
      <c r="AD10" s="197">
        <v>0</v>
      </c>
      <c r="AE10" s="197">
        <v>43.68</v>
      </c>
      <c r="AF10" s="197">
        <v>0</v>
      </c>
      <c r="AG10" s="197">
        <v>0</v>
      </c>
      <c r="AH10" s="197">
        <v>0</v>
      </c>
      <c r="AI10" s="197">
        <v>81.53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118.15</v>
      </c>
      <c r="AQ10" s="197">
        <v>32.56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495.23</v>
      </c>
      <c r="L11" s="197">
        <v>9.11</v>
      </c>
      <c r="M11" s="197">
        <v>61.64</v>
      </c>
      <c r="N11" s="197">
        <v>24.61</v>
      </c>
      <c r="O11" s="197">
        <v>70.84</v>
      </c>
      <c r="P11" s="197">
        <v>19.77</v>
      </c>
      <c r="Q11" s="197">
        <v>8.48</v>
      </c>
      <c r="R11" s="197">
        <v>18</v>
      </c>
      <c r="S11" s="197">
        <v>11.2</v>
      </c>
      <c r="T11" s="197">
        <v>0</v>
      </c>
      <c r="U11" s="197">
        <v>39.51</v>
      </c>
      <c r="V11" s="197">
        <v>8.8000000000000007</v>
      </c>
      <c r="W11" s="197">
        <v>18.3</v>
      </c>
      <c r="X11" s="197">
        <v>62.62</v>
      </c>
      <c r="Y11" s="197">
        <v>0</v>
      </c>
      <c r="Z11">
        <v>0</v>
      </c>
      <c r="AA11" s="197">
        <v>14.31</v>
      </c>
      <c r="AB11" s="197">
        <v>0</v>
      </c>
      <c r="AC11" s="197">
        <v>0</v>
      </c>
      <c r="AD11" s="197">
        <v>0</v>
      </c>
      <c r="AE11" s="197">
        <v>43.68</v>
      </c>
      <c r="AF11" s="197">
        <v>0</v>
      </c>
      <c r="AG11" s="197">
        <v>0</v>
      </c>
      <c r="AH11" s="197">
        <v>0</v>
      </c>
      <c r="AI11" s="197">
        <v>81.53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118.15</v>
      </c>
      <c r="AQ11" s="197">
        <v>32.56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495.23</v>
      </c>
      <c r="L12" s="197">
        <v>9.11</v>
      </c>
      <c r="M12" s="197">
        <v>61.64</v>
      </c>
      <c r="N12" s="197">
        <v>24.61</v>
      </c>
      <c r="O12" s="197">
        <v>70.84</v>
      </c>
      <c r="P12" s="197">
        <v>19.77</v>
      </c>
      <c r="Q12" s="197">
        <v>8.48</v>
      </c>
      <c r="R12" s="197">
        <v>18</v>
      </c>
      <c r="S12" s="197">
        <v>11.2</v>
      </c>
      <c r="T12" s="197">
        <v>0</v>
      </c>
      <c r="U12" s="197">
        <v>39.51</v>
      </c>
      <c r="V12" s="197">
        <v>8.8000000000000007</v>
      </c>
      <c r="W12" s="197">
        <v>18.3</v>
      </c>
      <c r="X12" s="197">
        <v>62.62</v>
      </c>
      <c r="Y12" s="197">
        <v>0</v>
      </c>
      <c r="Z12">
        <v>0</v>
      </c>
      <c r="AA12" s="197">
        <v>14.31</v>
      </c>
      <c r="AB12" s="197">
        <v>0</v>
      </c>
      <c r="AC12" s="197">
        <v>0</v>
      </c>
      <c r="AD12" s="197">
        <v>0</v>
      </c>
      <c r="AE12" s="197">
        <v>43.68</v>
      </c>
      <c r="AF12" s="197">
        <v>0</v>
      </c>
      <c r="AG12" s="197">
        <v>0</v>
      </c>
      <c r="AH12" s="197">
        <v>0</v>
      </c>
      <c r="AI12" s="197">
        <v>83.47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118.15</v>
      </c>
      <c r="AQ12" s="197">
        <v>32.56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495.23</v>
      </c>
      <c r="L13" s="197">
        <v>9.11</v>
      </c>
      <c r="M13" s="197">
        <v>61.64</v>
      </c>
      <c r="N13" s="197">
        <v>24.61</v>
      </c>
      <c r="O13" s="197">
        <v>70.84</v>
      </c>
      <c r="P13" s="197">
        <v>19.77</v>
      </c>
      <c r="Q13" s="197">
        <v>8.48</v>
      </c>
      <c r="R13" s="197">
        <v>18</v>
      </c>
      <c r="S13" s="197">
        <v>11.2</v>
      </c>
      <c r="T13" s="197">
        <v>0</v>
      </c>
      <c r="U13" s="197">
        <v>39.51</v>
      </c>
      <c r="V13" s="197">
        <v>8.8000000000000007</v>
      </c>
      <c r="W13" s="197">
        <v>18.3</v>
      </c>
      <c r="X13" s="197">
        <v>62.62</v>
      </c>
      <c r="Y13" s="197">
        <v>0</v>
      </c>
      <c r="Z13">
        <v>0</v>
      </c>
      <c r="AA13" s="197">
        <v>14.31</v>
      </c>
      <c r="AB13" s="197">
        <v>0</v>
      </c>
      <c r="AC13" s="197">
        <v>0</v>
      </c>
      <c r="AD13" s="197">
        <v>0</v>
      </c>
      <c r="AE13" s="197">
        <v>43.68</v>
      </c>
      <c r="AF13" s="197">
        <v>0</v>
      </c>
      <c r="AG13" s="197">
        <v>0</v>
      </c>
      <c r="AH13" s="197">
        <v>0</v>
      </c>
      <c r="AI13" s="197">
        <v>84.02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118.15</v>
      </c>
      <c r="AQ13" s="197">
        <v>32.56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495.23</v>
      </c>
      <c r="L14" s="197">
        <v>9.11</v>
      </c>
      <c r="M14" s="197">
        <v>61.64</v>
      </c>
      <c r="N14" s="197">
        <v>24.61</v>
      </c>
      <c r="O14" s="197">
        <v>70.84</v>
      </c>
      <c r="P14" s="197">
        <v>19.77</v>
      </c>
      <c r="Q14" s="197">
        <v>8.48</v>
      </c>
      <c r="R14" s="197">
        <v>18</v>
      </c>
      <c r="S14" s="197">
        <v>11.2</v>
      </c>
      <c r="T14" s="197">
        <v>0</v>
      </c>
      <c r="U14" s="197">
        <v>39.51</v>
      </c>
      <c r="V14" s="197">
        <v>8.8000000000000007</v>
      </c>
      <c r="W14" s="197">
        <v>18.3</v>
      </c>
      <c r="X14" s="197">
        <v>62.62</v>
      </c>
      <c r="Y14" s="197">
        <v>0</v>
      </c>
      <c r="Z14">
        <v>0</v>
      </c>
      <c r="AA14" s="197">
        <v>14.31</v>
      </c>
      <c r="AB14" s="197">
        <v>0</v>
      </c>
      <c r="AC14" s="197">
        <v>0</v>
      </c>
      <c r="AD14" s="197">
        <v>0</v>
      </c>
      <c r="AE14" s="197">
        <v>43.68</v>
      </c>
      <c r="AF14" s="197">
        <v>0</v>
      </c>
      <c r="AG14" s="197">
        <v>0</v>
      </c>
      <c r="AH14" s="197">
        <v>0</v>
      </c>
      <c r="AI14" s="197">
        <v>84.02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118.15</v>
      </c>
      <c r="AQ14" s="197">
        <v>32.56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495.23</v>
      </c>
      <c r="L15" s="197">
        <v>9.42</v>
      </c>
      <c r="M15" s="197">
        <v>61.64</v>
      </c>
      <c r="N15" s="197">
        <v>24.61</v>
      </c>
      <c r="O15" s="197">
        <v>70.84</v>
      </c>
      <c r="P15" s="197">
        <v>19.77</v>
      </c>
      <c r="Q15" s="197">
        <v>8.48</v>
      </c>
      <c r="R15" s="197">
        <v>18</v>
      </c>
      <c r="S15" s="197">
        <v>11.2</v>
      </c>
      <c r="T15" s="197">
        <v>0</v>
      </c>
      <c r="U15" s="197">
        <v>39.51</v>
      </c>
      <c r="V15" s="197">
        <v>8.8000000000000007</v>
      </c>
      <c r="W15" s="197">
        <v>18.3</v>
      </c>
      <c r="X15" s="197">
        <v>62.62</v>
      </c>
      <c r="Y15" s="197">
        <v>0</v>
      </c>
      <c r="Z15">
        <v>0</v>
      </c>
      <c r="AA15" s="197">
        <v>14.31</v>
      </c>
      <c r="AB15" s="197">
        <v>0</v>
      </c>
      <c r="AC15" s="197">
        <v>0</v>
      </c>
      <c r="AD15" s="197">
        <v>0</v>
      </c>
      <c r="AE15" s="197">
        <v>43.68</v>
      </c>
      <c r="AF15" s="197">
        <v>0</v>
      </c>
      <c r="AG15" s="197">
        <v>0</v>
      </c>
      <c r="AH15" s="197">
        <v>0</v>
      </c>
      <c r="AI15" s="197">
        <v>84.02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118.15</v>
      </c>
      <c r="AQ15" s="197">
        <v>32.56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495.23</v>
      </c>
      <c r="L16" s="197">
        <v>9.11</v>
      </c>
      <c r="M16" s="197">
        <v>61.64</v>
      </c>
      <c r="N16" s="197">
        <v>24.61</v>
      </c>
      <c r="O16" s="197">
        <v>70.84</v>
      </c>
      <c r="P16" s="197">
        <v>19.77</v>
      </c>
      <c r="Q16" s="197">
        <v>8.48</v>
      </c>
      <c r="R16" s="197">
        <v>18</v>
      </c>
      <c r="S16" s="197">
        <v>11.2</v>
      </c>
      <c r="T16" s="197">
        <v>0</v>
      </c>
      <c r="U16" s="197">
        <v>39.51</v>
      </c>
      <c r="V16" s="197">
        <v>8.8000000000000007</v>
      </c>
      <c r="W16" s="197">
        <v>18.3</v>
      </c>
      <c r="X16" s="197">
        <v>62.62</v>
      </c>
      <c r="Y16" s="197">
        <v>0</v>
      </c>
      <c r="Z16">
        <v>0</v>
      </c>
      <c r="AA16" s="197">
        <v>14.31</v>
      </c>
      <c r="AB16" s="197">
        <v>0</v>
      </c>
      <c r="AC16" s="197">
        <v>0</v>
      </c>
      <c r="AD16" s="197">
        <v>0</v>
      </c>
      <c r="AE16" s="197">
        <v>43.68</v>
      </c>
      <c r="AF16" s="197">
        <v>0</v>
      </c>
      <c r="AG16" s="197">
        <v>0</v>
      </c>
      <c r="AH16" s="197">
        <v>0</v>
      </c>
      <c r="AI16" s="197">
        <v>84.02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118.15</v>
      </c>
      <c r="AQ16" s="197">
        <v>32.56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495.23</v>
      </c>
      <c r="L17" s="197">
        <v>9.11</v>
      </c>
      <c r="M17" s="197">
        <v>61.64</v>
      </c>
      <c r="N17" s="197">
        <v>24.61</v>
      </c>
      <c r="O17" s="197">
        <v>70.84</v>
      </c>
      <c r="P17" s="197">
        <v>19.77</v>
      </c>
      <c r="Q17" s="197">
        <v>8.48</v>
      </c>
      <c r="R17" s="197">
        <v>18</v>
      </c>
      <c r="S17" s="197">
        <v>11.21</v>
      </c>
      <c r="T17" s="197">
        <v>0</v>
      </c>
      <c r="U17" s="197">
        <v>39.51</v>
      </c>
      <c r="V17" s="197">
        <v>8.8000000000000007</v>
      </c>
      <c r="W17" s="197">
        <v>18.3</v>
      </c>
      <c r="X17" s="197">
        <v>62.62</v>
      </c>
      <c r="Y17" s="197">
        <v>0</v>
      </c>
      <c r="Z17">
        <v>0</v>
      </c>
      <c r="AA17" s="197">
        <v>14.31</v>
      </c>
      <c r="AB17" s="197">
        <v>0</v>
      </c>
      <c r="AC17" s="197">
        <v>0</v>
      </c>
      <c r="AD17" s="197">
        <v>0</v>
      </c>
      <c r="AE17" s="197">
        <v>43.68</v>
      </c>
      <c r="AF17" s="197">
        <v>0</v>
      </c>
      <c r="AG17" s="197">
        <v>0</v>
      </c>
      <c r="AH17" s="197">
        <v>0</v>
      </c>
      <c r="AI17" s="197">
        <v>84.02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118.15</v>
      </c>
      <c r="AQ17" s="197">
        <v>32.56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495.23</v>
      </c>
      <c r="L18" s="197">
        <v>9.11</v>
      </c>
      <c r="M18" s="197">
        <v>61.64</v>
      </c>
      <c r="N18" s="197">
        <v>24.61</v>
      </c>
      <c r="O18" s="197">
        <v>70.84</v>
      </c>
      <c r="P18" s="197">
        <v>19.77</v>
      </c>
      <c r="Q18" s="197">
        <v>8.48</v>
      </c>
      <c r="R18" s="197">
        <v>18</v>
      </c>
      <c r="S18" s="197">
        <v>11.21</v>
      </c>
      <c r="T18" s="197">
        <v>0</v>
      </c>
      <c r="U18" s="197">
        <v>39.51</v>
      </c>
      <c r="V18" s="197">
        <v>8.8000000000000007</v>
      </c>
      <c r="W18" s="197">
        <v>18.3</v>
      </c>
      <c r="X18" s="197">
        <v>62.62</v>
      </c>
      <c r="Y18" s="197">
        <v>0</v>
      </c>
      <c r="Z18">
        <v>0</v>
      </c>
      <c r="AA18" s="197">
        <v>14.31</v>
      </c>
      <c r="AB18" s="197">
        <v>0</v>
      </c>
      <c r="AC18" s="197">
        <v>0</v>
      </c>
      <c r="AD18" s="197">
        <v>0</v>
      </c>
      <c r="AE18" s="197">
        <v>43.68</v>
      </c>
      <c r="AF18" s="197">
        <v>0</v>
      </c>
      <c r="AG18" s="197">
        <v>0</v>
      </c>
      <c r="AH18" s="197">
        <v>0</v>
      </c>
      <c r="AI18" s="197">
        <v>84.02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118.15</v>
      </c>
      <c r="AQ18" s="197">
        <v>32.56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495.23</v>
      </c>
      <c r="L19" s="197">
        <v>9.23</v>
      </c>
      <c r="M19" s="197">
        <v>61.64</v>
      </c>
      <c r="N19" s="197">
        <v>24.61</v>
      </c>
      <c r="O19" s="197">
        <v>70.84</v>
      </c>
      <c r="P19" s="197">
        <v>19.77</v>
      </c>
      <c r="Q19" s="197">
        <v>8.48</v>
      </c>
      <c r="R19" s="197">
        <v>18</v>
      </c>
      <c r="S19" s="197">
        <v>11.21</v>
      </c>
      <c r="T19" s="197">
        <v>0</v>
      </c>
      <c r="U19" s="197">
        <v>39.51</v>
      </c>
      <c r="V19" s="197">
        <v>8.8000000000000007</v>
      </c>
      <c r="W19" s="197">
        <v>18.3</v>
      </c>
      <c r="X19" s="197">
        <v>62.62</v>
      </c>
      <c r="Y19" s="197">
        <v>0</v>
      </c>
      <c r="Z19">
        <v>0</v>
      </c>
      <c r="AA19" s="197">
        <v>8.57</v>
      </c>
      <c r="AB19" s="197">
        <v>0</v>
      </c>
      <c r="AC19" s="197">
        <v>0</v>
      </c>
      <c r="AD19" s="197">
        <v>0</v>
      </c>
      <c r="AE19" s="197">
        <v>43.68</v>
      </c>
      <c r="AF19" s="197">
        <v>0</v>
      </c>
      <c r="AG19" s="197">
        <v>0</v>
      </c>
      <c r="AH19" s="197">
        <v>0</v>
      </c>
      <c r="AI19" s="197">
        <v>84.02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118.15</v>
      </c>
      <c r="AQ19" s="197">
        <v>32.56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495.23</v>
      </c>
      <c r="L20" s="197">
        <v>9.18</v>
      </c>
      <c r="M20" s="197">
        <v>61.64</v>
      </c>
      <c r="N20" s="197">
        <v>24.61</v>
      </c>
      <c r="O20" s="197">
        <v>70.84</v>
      </c>
      <c r="P20" s="197">
        <v>19.77</v>
      </c>
      <c r="Q20" s="197">
        <v>8.48</v>
      </c>
      <c r="R20" s="197">
        <v>18</v>
      </c>
      <c r="S20" s="197">
        <v>11.21</v>
      </c>
      <c r="T20" s="197">
        <v>0</v>
      </c>
      <c r="U20" s="197">
        <v>39.51</v>
      </c>
      <c r="V20" s="197">
        <v>8.8000000000000007</v>
      </c>
      <c r="W20" s="197">
        <v>18.3</v>
      </c>
      <c r="X20" s="197">
        <v>62.62</v>
      </c>
      <c r="Y20" s="197">
        <v>0</v>
      </c>
      <c r="Z20">
        <v>0</v>
      </c>
      <c r="AA20" s="197">
        <v>8.57</v>
      </c>
      <c r="AB20" s="197">
        <v>0</v>
      </c>
      <c r="AC20" s="197">
        <v>0</v>
      </c>
      <c r="AD20" s="197">
        <v>0</v>
      </c>
      <c r="AE20" s="197">
        <v>43.68</v>
      </c>
      <c r="AF20" s="197">
        <v>0</v>
      </c>
      <c r="AG20" s="197">
        <v>0</v>
      </c>
      <c r="AH20" s="197">
        <v>0</v>
      </c>
      <c r="AI20" s="197">
        <v>84.02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118.15</v>
      </c>
      <c r="AQ20" s="197">
        <v>32.56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495.23</v>
      </c>
      <c r="L21" s="197">
        <v>9.18</v>
      </c>
      <c r="M21" s="197">
        <v>61.64</v>
      </c>
      <c r="N21" s="197">
        <v>24.61</v>
      </c>
      <c r="O21" s="197">
        <v>70.84</v>
      </c>
      <c r="P21" s="197">
        <v>19.77</v>
      </c>
      <c r="Q21" s="197">
        <v>8.48</v>
      </c>
      <c r="R21" s="197">
        <v>18</v>
      </c>
      <c r="S21" s="197">
        <v>11.21</v>
      </c>
      <c r="T21" s="197">
        <v>0</v>
      </c>
      <c r="U21" s="197">
        <v>39.51</v>
      </c>
      <c r="V21" s="197">
        <v>8.8000000000000007</v>
      </c>
      <c r="W21" s="197">
        <v>18.3</v>
      </c>
      <c r="X21" s="197">
        <v>62.62</v>
      </c>
      <c r="Y21" s="197">
        <v>0</v>
      </c>
      <c r="Z21">
        <v>0</v>
      </c>
      <c r="AA21" s="197">
        <v>14.82</v>
      </c>
      <c r="AB21" s="197">
        <v>0</v>
      </c>
      <c r="AC21" s="197">
        <v>0</v>
      </c>
      <c r="AD21" s="197">
        <v>0</v>
      </c>
      <c r="AE21" s="197">
        <v>43.68</v>
      </c>
      <c r="AF21" s="197">
        <v>0</v>
      </c>
      <c r="AG21" s="197">
        <v>0</v>
      </c>
      <c r="AH21" s="197">
        <v>0</v>
      </c>
      <c r="AI21" s="197">
        <v>84.02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118.15</v>
      </c>
      <c r="AQ21" s="197">
        <v>32.56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495.23</v>
      </c>
      <c r="L22" s="197">
        <v>9.18</v>
      </c>
      <c r="M22" s="197">
        <v>61.64</v>
      </c>
      <c r="N22" s="197">
        <v>24.61</v>
      </c>
      <c r="O22" s="197">
        <v>70.84</v>
      </c>
      <c r="P22" s="197">
        <v>19.77</v>
      </c>
      <c r="Q22" s="197">
        <v>8.48</v>
      </c>
      <c r="R22" s="197">
        <v>18</v>
      </c>
      <c r="S22" s="197">
        <v>11.21</v>
      </c>
      <c r="T22" s="197">
        <v>0</v>
      </c>
      <c r="U22" s="197">
        <v>39.51</v>
      </c>
      <c r="V22" s="197">
        <v>8.8000000000000007</v>
      </c>
      <c r="W22" s="197">
        <v>18.3</v>
      </c>
      <c r="X22" s="197">
        <v>62.62</v>
      </c>
      <c r="Y22" s="197">
        <v>0</v>
      </c>
      <c r="Z22">
        <v>0</v>
      </c>
      <c r="AA22" s="197">
        <v>14.82</v>
      </c>
      <c r="AB22" s="197">
        <v>0</v>
      </c>
      <c r="AC22" s="197">
        <v>0</v>
      </c>
      <c r="AD22" s="197">
        <v>0</v>
      </c>
      <c r="AE22" s="197">
        <v>43.68</v>
      </c>
      <c r="AF22" s="197">
        <v>0</v>
      </c>
      <c r="AG22" s="197">
        <v>0</v>
      </c>
      <c r="AH22" s="197">
        <v>0</v>
      </c>
      <c r="AI22" s="197">
        <v>84.02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118.15</v>
      </c>
      <c r="AQ22" s="197">
        <v>32.56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495.23</v>
      </c>
      <c r="L23" s="197">
        <v>9.11</v>
      </c>
      <c r="M23" s="197">
        <v>61.64</v>
      </c>
      <c r="N23" s="197">
        <v>24.61</v>
      </c>
      <c r="O23" s="197">
        <v>70.84</v>
      </c>
      <c r="P23" s="197">
        <v>19.77</v>
      </c>
      <c r="Q23" s="197">
        <v>8.48</v>
      </c>
      <c r="R23" s="197">
        <v>18</v>
      </c>
      <c r="S23" s="197">
        <v>11.2</v>
      </c>
      <c r="T23" s="197">
        <v>0</v>
      </c>
      <c r="U23" s="197">
        <v>39.51</v>
      </c>
      <c r="V23" s="197">
        <v>8.8000000000000007</v>
      </c>
      <c r="W23" s="197">
        <v>18.3</v>
      </c>
      <c r="X23" s="197">
        <v>62.62</v>
      </c>
      <c r="Y23" s="197">
        <v>0</v>
      </c>
      <c r="Z23">
        <v>0</v>
      </c>
      <c r="AA23" s="197">
        <v>14.82</v>
      </c>
      <c r="AB23" s="197">
        <v>0</v>
      </c>
      <c r="AC23" s="197">
        <v>0</v>
      </c>
      <c r="AD23" s="197">
        <v>0</v>
      </c>
      <c r="AE23" s="197">
        <v>43.68</v>
      </c>
      <c r="AF23" s="197">
        <v>0</v>
      </c>
      <c r="AG23" s="197">
        <v>0</v>
      </c>
      <c r="AH23" s="197">
        <v>0</v>
      </c>
      <c r="AI23" s="197">
        <v>84.02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118.15</v>
      </c>
      <c r="AQ23" s="197">
        <v>32.56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495.23</v>
      </c>
      <c r="L24" s="197">
        <v>9.11</v>
      </c>
      <c r="M24" s="197">
        <v>61.64</v>
      </c>
      <c r="N24" s="197">
        <v>24.61</v>
      </c>
      <c r="O24" s="197">
        <v>70.84</v>
      </c>
      <c r="P24" s="197">
        <v>19.77</v>
      </c>
      <c r="Q24" s="197">
        <v>8.48</v>
      </c>
      <c r="R24" s="197">
        <v>18</v>
      </c>
      <c r="S24" s="197">
        <v>11.2</v>
      </c>
      <c r="T24" s="197">
        <v>0</v>
      </c>
      <c r="U24" s="197">
        <v>39.51</v>
      </c>
      <c r="V24" s="197">
        <v>8.8000000000000007</v>
      </c>
      <c r="W24" s="197">
        <v>18.3</v>
      </c>
      <c r="X24" s="197">
        <v>62.62</v>
      </c>
      <c r="Y24" s="197">
        <v>0</v>
      </c>
      <c r="Z24">
        <v>0</v>
      </c>
      <c r="AA24" s="197">
        <v>14.82</v>
      </c>
      <c r="AB24" s="197">
        <v>0</v>
      </c>
      <c r="AC24" s="197">
        <v>0</v>
      </c>
      <c r="AD24" s="197">
        <v>0</v>
      </c>
      <c r="AE24" s="197">
        <v>43.68</v>
      </c>
      <c r="AF24" s="197">
        <v>0</v>
      </c>
      <c r="AG24" s="197">
        <v>0</v>
      </c>
      <c r="AH24" s="197">
        <v>0</v>
      </c>
      <c r="AI24" s="197">
        <v>84.02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118.15</v>
      </c>
      <c r="AQ24" s="197">
        <v>32.56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495.23</v>
      </c>
      <c r="L25" s="197">
        <v>9.11</v>
      </c>
      <c r="M25" s="197">
        <v>61.64</v>
      </c>
      <c r="N25" s="197">
        <v>24.61</v>
      </c>
      <c r="O25" s="197">
        <v>70.84</v>
      </c>
      <c r="P25" s="197">
        <v>19.77</v>
      </c>
      <c r="Q25" s="197">
        <v>8.48</v>
      </c>
      <c r="R25" s="197">
        <v>18</v>
      </c>
      <c r="S25" s="197">
        <v>11.2</v>
      </c>
      <c r="T25" s="197">
        <v>0</v>
      </c>
      <c r="U25" s="197">
        <v>39.51</v>
      </c>
      <c r="V25" s="197">
        <v>8.8000000000000007</v>
      </c>
      <c r="W25" s="197">
        <v>18.3</v>
      </c>
      <c r="X25" s="197">
        <v>62.62</v>
      </c>
      <c r="Y25" s="197">
        <v>0</v>
      </c>
      <c r="Z25">
        <v>0</v>
      </c>
      <c r="AA25" s="197">
        <v>14.82</v>
      </c>
      <c r="AB25" s="197">
        <v>0</v>
      </c>
      <c r="AC25" s="197">
        <v>0</v>
      </c>
      <c r="AD25" s="197">
        <v>0</v>
      </c>
      <c r="AE25" s="197">
        <v>43.68</v>
      </c>
      <c r="AF25" s="197">
        <v>0</v>
      </c>
      <c r="AG25" s="197">
        <v>0</v>
      </c>
      <c r="AH25" s="197">
        <v>0</v>
      </c>
      <c r="AI25" s="197">
        <v>84.02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118.15</v>
      </c>
      <c r="AQ25" s="197">
        <v>32.56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495.23</v>
      </c>
      <c r="L26" s="197">
        <v>9.11</v>
      </c>
      <c r="M26" s="197">
        <v>61.64</v>
      </c>
      <c r="N26" s="197">
        <v>24.61</v>
      </c>
      <c r="O26" s="197">
        <v>70.84</v>
      </c>
      <c r="P26" s="197">
        <v>19.77</v>
      </c>
      <c r="Q26" s="197">
        <v>8.48</v>
      </c>
      <c r="R26" s="197">
        <v>18</v>
      </c>
      <c r="S26" s="197">
        <v>11.2</v>
      </c>
      <c r="T26" s="197">
        <v>0</v>
      </c>
      <c r="U26" s="197">
        <v>39.51</v>
      </c>
      <c r="V26" s="197">
        <v>8.8000000000000007</v>
      </c>
      <c r="W26" s="197">
        <v>18.3</v>
      </c>
      <c r="X26" s="197">
        <v>62.62</v>
      </c>
      <c r="Y26" s="197">
        <v>0</v>
      </c>
      <c r="Z26">
        <v>0</v>
      </c>
      <c r="AA26" s="197">
        <v>14.82</v>
      </c>
      <c r="AB26" s="197">
        <v>0</v>
      </c>
      <c r="AC26" s="197">
        <v>0</v>
      </c>
      <c r="AD26" s="197">
        <v>0</v>
      </c>
      <c r="AE26" s="197">
        <v>43.68</v>
      </c>
      <c r="AF26" s="197">
        <v>0</v>
      </c>
      <c r="AG26" s="197">
        <v>0</v>
      </c>
      <c r="AH26" s="197">
        <v>0</v>
      </c>
      <c r="AI26" s="197">
        <v>84.02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118.15</v>
      </c>
      <c r="AQ26" s="197">
        <v>32.56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495.23</v>
      </c>
      <c r="L27" s="197">
        <v>9.11</v>
      </c>
      <c r="M27" s="197">
        <v>61.64</v>
      </c>
      <c r="N27" s="197">
        <v>24.61</v>
      </c>
      <c r="O27" s="197">
        <v>70.84</v>
      </c>
      <c r="P27" s="197">
        <v>19.77</v>
      </c>
      <c r="Q27" s="197">
        <v>8.48</v>
      </c>
      <c r="R27" s="197">
        <v>18</v>
      </c>
      <c r="S27" s="197">
        <v>11.2</v>
      </c>
      <c r="T27" s="197">
        <v>0</v>
      </c>
      <c r="U27" s="197">
        <v>39.51</v>
      </c>
      <c r="V27" s="197">
        <v>8.8000000000000007</v>
      </c>
      <c r="W27" s="197">
        <v>18.3</v>
      </c>
      <c r="X27" s="197">
        <v>62.62</v>
      </c>
      <c r="Y27" s="197">
        <v>0</v>
      </c>
      <c r="Z27">
        <v>0</v>
      </c>
      <c r="AA27" s="197">
        <v>14.82</v>
      </c>
      <c r="AB27" s="197">
        <v>0</v>
      </c>
      <c r="AC27" s="197">
        <v>0</v>
      </c>
      <c r="AD27" s="197">
        <v>0</v>
      </c>
      <c r="AE27" s="197">
        <v>43.68</v>
      </c>
      <c r="AF27" s="197">
        <v>0</v>
      </c>
      <c r="AG27" s="197">
        <v>0</v>
      </c>
      <c r="AH27" s="197">
        <v>0</v>
      </c>
      <c r="AI27" s="197">
        <v>99.61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118.15</v>
      </c>
      <c r="AQ27" s="197">
        <v>32.56</v>
      </c>
      <c r="AR27" s="197">
        <v>0.54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495.23</v>
      </c>
      <c r="L28" s="197">
        <v>9.11</v>
      </c>
      <c r="M28" s="197">
        <v>61.64</v>
      </c>
      <c r="N28" s="197">
        <v>24.61</v>
      </c>
      <c r="O28" s="197">
        <v>70.84</v>
      </c>
      <c r="P28" s="197">
        <v>19.77</v>
      </c>
      <c r="Q28" s="197">
        <v>8.48</v>
      </c>
      <c r="R28" s="197">
        <v>18</v>
      </c>
      <c r="S28" s="197">
        <v>11.2</v>
      </c>
      <c r="T28" s="197">
        <v>0</v>
      </c>
      <c r="U28" s="197">
        <v>39.51</v>
      </c>
      <c r="V28" s="197">
        <v>8.8000000000000007</v>
      </c>
      <c r="W28" s="197">
        <v>18.3</v>
      </c>
      <c r="X28" s="197">
        <v>62.62</v>
      </c>
      <c r="Y28" s="197">
        <v>0</v>
      </c>
      <c r="Z28">
        <v>0</v>
      </c>
      <c r="AA28" s="197">
        <v>14.82</v>
      </c>
      <c r="AB28" s="197">
        <v>0</v>
      </c>
      <c r="AC28" s="197">
        <v>0</v>
      </c>
      <c r="AD28" s="197">
        <v>0</v>
      </c>
      <c r="AE28" s="197">
        <v>43.68</v>
      </c>
      <c r="AF28" s="197">
        <v>0</v>
      </c>
      <c r="AG28" s="197">
        <v>0</v>
      </c>
      <c r="AH28" s="197">
        <v>0</v>
      </c>
      <c r="AI28" s="197">
        <v>99.61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118.15</v>
      </c>
      <c r="AQ28" s="197">
        <v>32.56</v>
      </c>
      <c r="AR28" s="197">
        <v>2.09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495.23</v>
      </c>
      <c r="L29" s="197">
        <v>9.11</v>
      </c>
      <c r="M29" s="197">
        <v>61.64</v>
      </c>
      <c r="N29" s="197">
        <v>24.61</v>
      </c>
      <c r="O29" s="197">
        <v>70.84</v>
      </c>
      <c r="P29" s="197">
        <v>19.77</v>
      </c>
      <c r="Q29" s="197">
        <v>8.48</v>
      </c>
      <c r="R29" s="197">
        <v>18</v>
      </c>
      <c r="S29" s="197">
        <v>11.2</v>
      </c>
      <c r="T29" s="197">
        <v>0</v>
      </c>
      <c r="U29" s="197">
        <v>39.51</v>
      </c>
      <c r="V29" s="197">
        <v>8.8000000000000007</v>
      </c>
      <c r="W29" s="197">
        <v>18.3</v>
      </c>
      <c r="X29" s="197">
        <v>62.62</v>
      </c>
      <c r="Y29" s="197">
        <v>0</v>
      </c>
      <c r="Z29">
        <v>0</v>
      </c>
      <c r="AA29" s="197">
        <v>14.31</v>
      </c>
      <c r="AB29" s="197">
        <v>0</v>
      </c>
      <c r="AC29" s="197">
        <v>0</v>
      </c>
      <c r="AD29" s="197">
        <v>0</v>
      </c>
      <c r="AE29" s="197">
        <v>43.68</v>
      </c>
      <c r="AF29" s="197">
        <v>0</v>
      </c>
      <c r="AG29" s="197">
        <v>0</v>
      </c>
      <c r="AH29" s="197">
        <v>0</v>
      </c>
      <c r="AI29" s="197">
        <v>99.61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118.15</v>
      </c>
      <c r="AQ29" s="197">
        <v>32.56</v>
      </c>
      <c r="AR29" s="197">
        <v>6.25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495.23</v>
      </c>
      <c r="L30" s="197">
        <v>9.11</v>
      </c>
      <c r="M30" s="197">
        <v>61.64</v>
      </c>
      <c r="N30" s="197">
        <v>24.61</v>
      </c>
      <c r="O30" s="197">
        <v>70.84</v>
      </c>
      <c r="P30" s="197">
        <v>19.77</v>
      </c>
      <c r="Q30" s="197">
        <v>8.48</v>
      </c>
      <c r="R30" s="197">
        <v>18</v>
      </c>
      <c r="S30" s="197">
        <v>11.2</v>
      </c>
      <c r="T30" s="197">
        <v>0</v>
      </c>
      <c r="U30" s="197">
        <v>39.51</v>
      </c>
      <c r="V30" s="197">
        <v>8.8000000000000007</v>
      </c>
      <c r="W30" s="197">
        <v>18.3</v>
      </c>
      <c r="X30" s="197">
        <v>62.62</v>
      </c>
      <c r="Y30" s="197">
        <v>0</v>
      </c>
      <c r="Z30">
        <v>0</v>
      </c>
      <c r="AA30" s="197">
        <v>14.31</v>
      </c>
      <c r="AB30" s="197">
        <v>0</v>
      </c>
      <c r="AC30" s="197">
        <v>0</v>
      </c>
      <c r="AD30" s="197">
        <v>0</v>
      </c>
      <c r="AE30" s="197">
        <v>43.68</v>
      </c>
      <c r="AF30" s="197">
        <v>0</v>
      </c>
      <c r="AG30" s="197">
        <v>0</v>
      </c>
      <c r="AH30" s="197">
        <v>0</v>
      </c>
      <c r="AI30" s="197">
        <v>99.61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118.15</v>
      </c>
      <c r="AQ30" s="197">
        <v>32.56</v>
      </c>
      <c r="AR30" s="197">
        <v>20.36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495.23</v>
      </c>
      <c r="L31" s="197">
        <v>9.11</v>
      </c>
      <c r="M31" s="197">
        <v>61.64</v>
      </c>
      <c r="N31" s="197">
        <v>24.61</v>
      </c>
      <c r="O31" s="197">
        <v>70.84</v>
      </c>
      <c r="P31" s="197">
        <v>19.77</v>
      </c>
      <c r="Q31" s="197">
        <v>8.48</v>
      </c>
      <c r="R31" s="197">
        <v>18</v>
      </c>
      <c r="S31" s="197">
        <v>11.2</v>
      </c>
      <c r="T31" s="197">
        <v>0</v>
      </c>
      <c r="U31" s="197">
        <v>39.51</v>
      </c>
      <c r="V31" s="197">
        <v>8.8000000000000007</v>
      </c>
      <c r="W31" s="197">
        <v>18.3</v>
      </c>
      <c r="X31" s="197">
        <v>62.62</v>
      </c>
      <c r="Y31" s="197">
        <v>0</v>
      </c>
      <c r="Z31">
        <v>0</v>
      </c>
      <c r="AA31" s="197">
        <v>14.31</v>
      </c>
      <c r="AB31" s="197">
        <v>0</v>
      </c>
      <c r="AC31" s="197">
        <v>0</v>
      </c>
      <c r="AD31" s="197">
        <v>0</v>
      </c>
      <c r="AE31" s="197">
        <v>43.68</v>
      </c>
      <c r="AF31" s="197">
        <v>0</v>
      </c>
      <c r="AG31" s="197">
        <v>0</v>
      </c>
      <c r="AH31" s="197">
        <v>0</v>
      </c>
      <c r="AI31" s="197">
        <v>99.61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118.15</v>
      </c>
      <c r="AQ31" s="197">
        <v>32.56</v>
      </c>
      <c r="AR31" s="197">
        <v>36.97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495.23</v>
      </c>
      <c r="L32" s="197">
        <v>9.11</v>
      </c>
      <c r="M32" s="197">
        <v>61.64</v>
      </c>
      <c r="N32" s="197">
        <v>24.61</v>
      </c>
      <c r="O32" s="197">
        <v>70.84</v>
      </c>
      <c r="P32" s="197">
        <v>19.77</v>
      </c>
      <c r="Q32" s="197">
        <v>8.48</v>
      </c>
      <c r="R32" s="197">
        <v>18</v>
      </c>
      <c r="S32" s="197">
        <v>11.2</v>
      </c>
      <c r="T32" s="197">
        <v>0</v>
      </c>
      <c r="U32" s="197">
        <v>39.51</v>
      </c>
      <c r="V32" s="197">
        <v>8.8000000000000007</v>
      </c>
      <c r="W32" s="197">
        <v>18.3</v>
      </c>
      <c r="X32" s="197">
        <v>62.62</v>
      </c>
      <c r="Y32" s="197">
        <v>0</v>
      </c>
      <c r="Z32">
        <v>0</v>
      </c>
      <c r="AA32" s="197">
        <v>14.31</v>
      </c>
      <c r="AB32" s="197">
        <v>0</v>
      </c>
      <c r="AC32" s="197">
        <v>0</v>
      </c>
      <c r="AD32" s="197">
        <v>0</v>
      </c>
      <c r="AE32" s="197">
        <v>43.68</v>
      </c>
      <c r="AF32" s="197">
        <v>0</v>
      </c>
      <c r="AG32" s="197">
        <v>0</v>
      </c>
      <c r="AH32" s="197">
        <v>0</v>
      </c>
      <c r="AI32" s="197">
        <v>99.61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118.15</v>
      </c>
      <c r="AQ32" s="197">
        <v>32.56</v>
      </c>
      <c r="AR32" s="197">
        <v>43.5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473.64</v>
      </c>
      <c r="L33" s="197">
        <v>2.87</v>
      </c>
      <c r="M33" s="197">
        <v>61.64</v>
      </c>
      <c r="N33" s="197">
        <v>24.61</v>
      </c>
      <c r="O33" s="197">
        <v>70.84</v>
      </c>
      <c r="P33" s="197">
        <v>19.77</v>
      </c>
      <c r="Q33" s="197">
        <v>3.74</v>
      </c>
      <c r="R33" s="197">
        <v>18</v>
      </c>
      <c r="S33" s="197">
        <v>5.74</v>
      </c>
      <c r="T33" s="197">
        <v>0</v>
      </c>
      <c r="U33" s="197">
        <v>39.51</v>
      </c>
      <c r="V33" s="197">
        <v>8.8000000000000007</v>
      </c>
      <c r="W33" s="197">
        <v>18.3</v>
      </c>
      <c r="X33" s="197">
        <v>62.62</v>
      </c>
      <c r="Y33" s="197">
        <v>0</v>
      </c>
      <c r="Z33">
        <v>0</v>
      </c>
      <c r="AA33" s="197">
        <v>14.31</v>
      </c>
      <c r="AB33" s="197">
        <v>0</v>
      </c>
      <c r="AC33" s="197">
        <v>0</v>
      </c>
      <c r="AD33" s="197">
        <v>0</v>
      </c>
      <c r="AE33" s="197">
        <v>43.68</v>
      </c>
      <c r="AF33" s="197">
        <v>0</v>
      </c>
      <c r="AG33" s="197">
        <v>0</v>
      </c>
      <c r="AH33" s="197">
        <v>0</v>
      </c>
      <c r="AI33" s="197">
        <v>84.02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118.15</v>
      </c>
      <c r="AQ33" s="197">
        <v>32.56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441.74</v>
      </c>
      <c r="L34" s="197">
        <v>2.87</v>
      </c>
      <c r="M34" s="197">
        <v>61.64</v>
      </c>
      <c r="N34" s="197">
        <v>24.61</v>
      </c>
      <c r="O34" s="197">
        <v>70.84</v>
      </c>
      <c r="P34" s="197">
        <v>19.77</v>
      </c>
      <c r="Q34" s="197">
        <v>3.74</v>
      </c>
      <c r="R34" s="197">
        <v>18</v>
      </c>
      <c r="S34" s="197">
        <v>3.87</v>
      </c>
      <c r="T34" s="197">
        <v>0</v>
      </c>
      <c r="U34" s="197">
        <v>39.51</v>
      </c>
      <c r="V34" s="197">
        <v>8.8000000000000007</v>
      </c>
      <c r="W34" s="197">
        <v>18.3</v>
      </c>
      <c r="X34" s="197">
        <v>62.62</v>
      </c>
      <c r="Y34" s="197">
        <v>0</v>
      </c>
      <c r="Z34">
        <v>0</v>
      </c>
      <c r="AA34" s="197">
        <v>14.31</v>
      </c>
      <c r="AB34" s="197">
        <v>0</v>
      </c>
      <c r="AC34" s="197">
        <v>0</v>
      </c>
      <c r="AD34" s="197">
        <v>0</v>
      </c>
      <c r="AE34" s="197">
        <v>43.68</v>
      </c>
      <c r="AF34" s="197">
        <v>0</v>
      </c>
      <c r="AG34" s="197">
        <v>0</v>
      </c>
      <c r="AH34" s="197">
        <v>0</v>
      </c>
      <c r="AI34" s="197">
        <v>84.02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118.15</v>
      </c>
      <c r="AQ34" s="197">
        <v>32.56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342.65</v>
      </c>
      <c r="L35" s="197">
        <v>2.97</v>
      </c>
      <c r="M35" s="197">
        <v>61.64</v>
      </c>
      <c r="N35" s="197">
        <v>24.61</v>
      </c>
      <c r="O35" s="197">
        <v>70.84</v>
      </c>
      <c r="P35" s="197">
        <v>19.77</v>
      </c>
      <c r="Q35" s="197">
        <v>3.87</v>
      </c>
      <c r="R35" s="197">
        <v>18</v>
      </c>
      <c r="S35" s="197">
        <v>3.87</v>
      </c>
      <c r="T35" s="197">
        <v>0</v>
      </c>
      <c r="U35" s="197">
        <v>39.51</v>
      </c>
      <c r="V35" s="197">
        <v>8.8000000000000007</v>
      </c>
      <c r="W35" s="197">
        <v>18.32</v>
      </c>
      <c r="X35" s="197">
        <v>62.63</v>
      </c>
      <c r="Y35" s="197">
        <v>0</v>
      </c>
      <c r="Z35">
        <v>0</v>
      </c>
      <c r="AA35" s="197">
        <v>14.31</v>
      </c>
      <c r="AB35" s="197">
        <v>0</v>
      </c>
      <c r="AC35" s="197">
        <v>0</v>
      </c>
      <c r="AD35" s="197">
        <v>0</v>
      </c>
      <c r="AE35" s="197">
        <v>43.68</v>
      </c>
      <c r="AF35" s="197">
        <v>0</v>
      </c>
      <c r="AG35" s="197">
        <v>0</v>
      </c>
      <c r="AH35" s="197">
        <v>0</v>
      </c>
      <c r="AI35" s="197">
        <v>84.02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118.15</v>
      </c>
      <c r="AQ35" s="197">
        <v>32.56</v>
      </c>
      <c r="AR35" s="197">
        <v>47.1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266.77999999999997</v>
      </c>
      <c r="L36" s="197">
        <v>2.97</v>
      </c>
      <c r="M36" s="197">
        <v>61.64</v>
      </c>
      <c r="N36" s="197">
        <v>24.61</v>
      </c>
      <c r="O36" s="197">
        <v>70.84</v>
      </c>
      <c r="P36" s="197">
        <v>19.77</v>
      </c>
      <c r="Q36" s="197">
        <v>3.87</v>
      </c>
      <c r="R36" s="197">
        <v>18</v>
      </c>
      <c r="S36" s="197">
        <v>3.87</v>
      </c>
      <c r="T36" s="197">
        <v>0</v>
      </c>
      <c r="U36" s="197">
        <v>39.51</v>
      </c>
      <c r="V36" s="197">
        <v>8.8000000000000007</v>
      </c>
      <c r="W36" s="197">
        <v>18.32</v>
      </c>
      <c r="X36" s="197">
        <v>62.63</v>
      </c>
      <c r="Y36" s="197">
        <v>0</v>
      </c>
      <c r="Z36">
        <v>0</v>
      </c>
      <c r="AA36" s="197">
        <v>14.31</v>
      </c>
      <c r="AB36" s="197">
        <v>0</v>
      </c>
      <c r="AC36" s="197">
        <v>0</v>
      </c>
      <c r="AD36" s="197">
        <v>0</v>
      </c>
      <c r="AE36" s="197">
        <v>43.68</v>
      </c>
      <c r="AF36" s="197">
        <v>0</v>
      </c>
      <c r="AG36" s="197">
        <v>0</v>
      </c>
      <c r="AH36" s="197">
        <v>0</v>
      </c>
      <c r="AI36" s="197">
        <v>84.02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118.15</v>
      </c>
      <c r="AQ36" s="197">
        <v>32.56</v>
      </c>
      <c r="AR36" s="197">
        <v>47.1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260.98</v>
      </c>
      <c r="L37" s="197">
        <v>3</v>
      </c>
      <c r="M37" s="197">
        <v>61.64</v>
      </c>
      <c r="N37" s="197">
        <v>24.61</v>
      </c>
      <c r="O37" s="197">
        <v>70.84</v>
      </c>
      <c r="P37" s="197">
        <v>19.77</v>
      </c>
      <c r="Q37" s="197">
        <v>3.97</v>
      </c>
      <c r="R37" s="197">
        <v>18</v>
      </c>
      <c r="S37" s="197">
        <v>3.87</v>
      </c>
      <c r="T37" s="197">
        <v>0</v>
      </c>
      <c r="U37" s="197">
        <v>39.51</v>
      </c>
      <c r="V37" s="197">
        <v>8.8000000000000007</v>
      </c>
      <c r="W37" s="197">
        <v>18.32</v>
      </c>
      <c r="X37" s="197">
        <v>62.63</v>
      </c>
      <c r="Y37" s="197">
        <v>0</v>
      </c>
      <c r="Z37">
        <v>0</v>
      </c>
      <c r="AA37" s="197">
        <v>14.31</v>
      </c>
      <c r="AB37" s="197">
        <v>0</v>
      </c>
      <c r="AC37" s="197">
        <v>0</v>
      </c>
      <c r="AD37" s="197">
        <v>0</v>
      </c>
      <c r="AE37" s="197">
        <v>43.68</v>
      </c>
      <c r="AF37" s="197">
        <v>0</v>
      </c>
      <c r="AG37" s="197">
        <v>0</v>
      </c>
      <c r="AH37" s="197">
        <v>0</v>
      </c>
      <c r="AI37" s="197">
        <v>84.02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118.15</v>
      </c>
      <c r="AQ37" s="197">
        <v>32.56</v>
      </c>
      <c r="AR37" s="197">
        <v>47.1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260.98</v>
      </c>
      <c r="L38" s="197">
        <v>3</v>
      </c>
      <c r="M38" s="197">
        <v>61.64</v>
      </c>
      <c r="N38" s="197">
        <v>24.61</v>
      </c>
      <c r="O38" s="197">
        <v>70.84</v>
      </c>
      <c r="P38" s="197">
        <v>19.77</v>
      </c>
      <c r="Q38" s="197">
        <v>3.97</v>
      </c>
      <c r="R38" s="197">
        <v>18</v>
      </c>
      <c r="S38" s="197">
        <v>3.87</v>
      </c>
      <c r="T38" s="197">
        <v>0</v>
      </c>
      <c r="U38" s="197">
        <v>39.51</v>
      </c>
      <c r="V38" s="197">
        <v>8.8000000000000007</v>
      </c>
      <c r="W38" s="197">
        <v>18.32</v>
      </c>
      <c r="X38" s="197">
        <v>62.63</v>
      </c>
      <c r="Y38" s="197">
        <v>0</v>
      </c>
      <c r="Z38">
        <v>0</v>
      </c>
      <c r="AA38" s="197">
        <v>14.31</v>
      </c>
      <c r="AB38" s="197">
        <v>0</v>
      </c>
      <c r="AC38" s="197">
        <v>0</v>
      </c>
      <c r="AD38" s="197">
        <v>0</v>
      </c>
      <c r="AE38" s="197">
        <v>43.68</v>
      </c>
      <c r="AF38" s="197">
        <v>0</v>
      </c>
      <c r="AG38" s="197">
        <v>0</v>
      </c>
      <c r="AH38" s="197">
        <v>0</v>
      </c>
      <c r="AI38" s="197">
        <v>84.02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118.15</v>
      </c>
      <c r="AQ38" s="197">
        <v>32.56</v>
      </c>
      <c r="AR38" s="197">
        <v>47.1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251.32</v>
      </c>
      <c r="L39" s="197">
        <v>3.4</v>
      </c>
      <c r="M39" s="197">
        <v>61.64</v>
      </c>
      <c r="N39" s="197">
        <v>24.61</v>
      </c>
      <c r="O39" s="197">
        <v>70.84</v>
      </c>
      <c r="P39" s="197">
        <v>19.77</v>
      </c>
      <c r="Q39" s="197">
        <v>3.97</v>
      </c>
      <c r="R39" s="197">
        <v>4.83</v>
      </c>
      <c r="S39" s="197">
        <v>3.87</v>
      </c>
      <c r="T39" s="197">
        <v>0</v>
      </c>
      <c r="U39" s="197">
        <v>39.51</v>
      </c>
      <c r="V39" s="197">
        <v>3</v>
      </c>
      <c r="W39" s="197">
        <v>18.809999999999999</v>
      </c>
      <c r="X39" s="197">
        <v>62.63</v>
      </c>
      <c r="Y39" s="197">
        <v>0</v>
      </c>
      <c r="Z39">
        <v>0</v>
      </c>
      <c r="AA39" s="197">
        <v>14.31</v>
      </c>
      <c r="AB39" s="197">
        <v>0</v>
      </c>
      <c r="AC39" s="197">
        <v>0</v>
      </c>
      <c r="AD39" s="197">
        <v>0</v>
      </c>
      <c r="AE39" s="197">
        <v>43.68</v>
      </c>
      <c r="AF39" s="197">
        <v>0</v>
      </c>
      <c r="AG39" s="197">
        <v>0</v>
      </c>
      <c r="AH39" s="197">
        <v>0</v>
      </c>
      <c r="AI39" s="197">
        <v>84.02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97.57</v>
      </c>
      <c r="AQ39" s="197">
        <v>32.56</v>
      </c>
      <c r="AR39" s="197">
        <v>47.1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251.32</v>
      </c>
      <c r="L40" s="197">
        <v>3.4</v>
      </c>
      <c r="M40" s="197">
        <v>61.64</v>
      </c>
      <c r="N40" s="197">
        <v>24.61</v>
      </c>
      <c r="O40" s="197">
        <v>70.84</v>
      </c>
      <c r="P40" s="197">
        <v>19.77</v>
      </c>
      <c r="Q40" s="197">
        <v>3.97</v>
      </c>
      <c r="R40" s="197">
        <v>4.83</v>
      </c>
      <c r="S40" s="197">
        <v>3.87</v>
      </c>
      <c r="T40" s="197">
        <v>0</v>
      </c>
      <c r="U40" s="197">
        <v>39.51</v>
      </c>
      <c r="V40" s="197">
        <v>2.9</v>
      </c>
      <c r="W40" s="197">
        <v>18.809999999999999</v>
      </c>
      <c r="X40" s="197">
        <v>62.63</v>
      </c>
      <c r="Y40" s="197">
        <v>0</v>
      </c>
      <c r="Z40">
        <v>0</v>
      </c>
      <c r="AA40" s="197">
        <v>14.31</v>
      </c>
      <c r="AB40" s="197">
        <v>0</v>
      </c>
      <c r="AC40" s="197">
        <v>0</v>
      </c>
      <c r="AD40" s="197">
        <v>0</v>
      </c>
      <c r="AE40" s="197">
        <v>43.68</v>
      </c>
      <c r="AF40" s="197">
        <v>0</v>
      </c>
      <c r="AG40" s="197">
        <v>0</v>
      </c>
      <c r="AH40" s="197">
        <v>0</v>
      </c>
      <c r="AI40" s="197">
        <v>84.02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94.31</v>
      </c>
      <c r="AQ40" s="197">
        <v>32.56</v>
      </c>
      <c r="AR40" s="197">
        <v>47.1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260.98</v>
      </c>
      <c r="L41" s="197">
        <v>3.4</v>
      </c>
      <c r="M41" s="197">
        <v>61.64</v>
      </c>
      <c r="N41" s="197">
        <v>24.61</v>
      </c>
      <c r="O41" s="197">
        <v>70.84</v>
      </c>
      <c r="P41" s="197">
        <v>19.77</v>
      </c>
      <c r="Q41" s="197">
        <v>3.87</v>
      </c>
      <c r="R41" s="197">
        <v>4.83</v>
      </c>
      <c r="S41" s="197">
        <v>3.87</v>
      </c>
      <c r="T41" s="197">
        <v>0</v>
      </c>
      <c r="U41" s="197">
        <v>39.51</v>
      </c>
      <c r="V41" s="197">
        <v>2.9</v>
      </c>
      <c r="W41" s="197">
        <v>18.809999999999999</v>
      </c>
      <c r="X41" s="197">
        <v>62.62</v>
      </c>
      <c r="Y41" s="197">
        <v>0</v>
      </c>
      <c r="Z41">
        <v>0</v>
      </c>
      <c r="AA41" s="197">
        <v>14.31</v>
      </c>
      <c r="AB41" s="197">
        <v>0</v>
      </c>
      <c r="AC41" s="197">
        <v>0</v>
      </c>
      <c r="AD41" s="197">
        <v>0</v>
      </c>
      <c r="AE41" s="197">
        <v>43.68</v>
      </c>
      <c r="AF41" s="197">
        <v>0</v>
      </c>
      <c r="AG41" s="197">
        <v>0</v>
      </c>
      <c r="AH41" s="197">
        <v>0</v>
      </c>
      <c r="AI41" s="197">
        <v>84.02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94.31</v>
      </c>
      <c r="AQ41" s="197">
        <v>32.56</v>
      </c>
      <c r="AR41" s="197">
        <v>47.1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260.98</v>
      </c>
      <c r="L42" s="197">
        <v>2.87</v>
      </c>
      <c r="M42" s="197">
        <v>61.64</v>
      </c>
      <c r="N42" s="197">
        <v>24.61</v>
      </c>
      <c r="O42" s="197">
        <v>70.84</v>
      </c>
      <c r="P42" s="197">
        <v>19.77</v>
      </c>
      <c r="Q42" s="197">
        <v>3.87</v>
      </c>
      <c r="R42" s="197">
        <v>4.83</v>
      </c>
      <c r="S42" s="197">
        <v>3.87</v>
      </c>
      <c r="T42" s="197">
        <v>0</v>
      </c>
      <c r="U42" s="197">
        <v>39.51</v>
      </c>
      <c r="V42" s="197">
        <v>2.9</v>
      </c>
      <c r="W42" s="197">
        <v>18.809999999999999</v>
      </c>
      <c r="X42" s="197">
        <v>62.62</v>
      </c>
      <c r="Y42" s="197">
        <v>0</v>
      </c>
      <c r="Z42">
        <v>0</v>
      </c>
      <c r="AA42" s="197">
        <v>14.31</v>
      </c>
      <c r="AB42" s="197">
        <v>0</v>
      </c>
      <c r="AC42" s="197">
        <v>0</v>
      </c>
      <c r="AD42" s="197">
        <v>0</v>
      </c>
      <c r="AE42" s="197">
        <v>43.68</v>
      </c>
      <c r="AF42" s="197">
        <v>0</v>
      </c>
      <c r="AG42" s="197">
        <v>0</v>
      </c>
      <c r="AH42" s="197">
        <v>0</v>
      </c>
      <c r="AI42" s="197">
        <v>84.02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94.31</v>
      </c>
      <c r="AQ42" s="197">
        <v>32.56</v>
      </c>
      <c r="AR42" s="197">
        <v>47.1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270.47000000000003</v>
      </c>
      <c r="L43" s="197">
        <v>2.87</v>
      </c>
      <c r="M43" s="197">
        <v>61.64</v>
      </c>
      <c r="N43" s="197">
        <v>24.61</v>
      </c>
      <c r="O43" s="197">
        <v>70.84</v>
      </c>
      <c r="P43" s="197">
        <v>19.77</v>
      </c>
      <c r="Q43" s="197">
        <v>3.74</v>
      </c>
      <c r="R43" s="197">
        <v>18</v>
      </c>
      <c r="S43" s="197">
        <v>5.78</v>
      </c>
      <c r="T43" s="197">
        <v>0</v>
      </c>
      <c r="U43" s="197">
        <v>39.51</v>
      </c>
      <c r="V43" s="197">
        <v>8.8000000000000007</v>
      </c>
      <c r="W43" s="197">
        <v>18.809999999999999</v>
      </c>
      <c r="X43" s="197">
        <v>62.62</v>
      </c>
      <c r="Y43" s="197">
        <v>0</v>
      </c>
      <c r="Z43">
        <v>0</v>
      </c>
      <c r="AA43" s="197">
        <v>14.31</v>
      </c>
      <c r="AB43" s="197">
        <v>0</v>
      </c>
      <c r="AC43" s="197">
        <v>0</v>
      </c>
      <c r="AD43" s="197">
        <v>0</v>
      </c>
      <c r="AE43" s="197">
        <v>43.68</v>
      </c>
      <c r="AF43" s="197">
        <v>0</v>
      </c>
      <c r="AG43" s="197">
        <v>0</v>
      </c>
      <c r="AH43" s="197">
        <v>0</v>
      </c>
      <c r="AI43" s="197">
        <v>84.02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94.31</v>
      </c>
      <c r="AQ43" s="197">
        <v>32.56</v>
      </c>
      <c r="AR43" s="197">
        <v>47.1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270.47000000000003</v>
      </c>
      <c r="L44" s="197">
        <v>2.87</v>
      </c>
      <c r="M44" s="197">
        <v>61.64</v>
      </c>
      <c r="N44" s="197">
        <v>24.61</v>
      </c>
      <c r="O44" s="197">
        <v>70.84</v>
      </c>
      <c r="P44" s="197">
        <v>19.77</v>
      </c>
      <c r="Q44" s="197">
        <v>3.74</v>
      </c>
      <c r="R44" s="197">
        <v>18</v>
      </c>
      <c r="S44" s="197">
        <v>5.78</v>
      </c>
      <c r="T44" s="197">
        <v>0</v>
      </c>
      <c r="U44" s="197">
        <v>39.51</v>
      </c>
      <c r="V44" s="197">
        <v>8.8000000000000007</v>
      </c>
      <c r="W44" s="197">
        <v>18.809999999999999</v>
      </c>
      <c r="X44" s="197">
        <v>62.62</v>
      </c>
      <c r="Y44" s="197">
        <v>0</v>
      </c>
      <c r="Z44">
        <v>0</v>
      </c>
      <c r="AA44" s="197">
        <v>14.31</v>
      </c>
      <c r="AB44" s="197">
        <v>0</v>
      </c>
      <c r="AC44" s="197">
        <v>0</v>
      </c>
      <c r="AD44" s="197">
        <v>0</v>
      </c>
      <c r="AE44" s="197">
        <v>43.12</v>
      </c>
      <c r="AF44" s="197">
        <v>0</v>
      </c>
      <c r="AG44" s="197">
        <v>0</v>
      </c>
      <c r="AH44" s="197">
        <v>0</v>
      </c>
      <c r="AI44" s="197">
        <v>84.02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94.31</v>
      </c>
      <c r="AQ44" s="197">
        <v>32.56</v>
      </c>
      <c r="AR44" s="197">
        <v>47.1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270.47000000000003</v>
      </c>
      <c r="L45" s="197">
        <v>2.87</v>
      </c>
      <c r="M45" s="197">
        <v>61.64</v>
      </c>
      <c r="N45" s="197">
        <v>24.61</v>
      </c>
      <c r="O45" s="197">
        <v>70.84</v>
      </c>
      <c r="P45" s="197">
        <v>19.77</v>
      </c>
      <c r="Q45" s="197">
        <v>3.74</v>
      </c>
      <c r="R45" s="197">
        <v>18</v>
      </c>
      <c r="S45" s="197">
        <v>5.78</v>
      </c>
      <c r="T45" s="197">
        <v>0</v>
      </c>
      <c r="U45" s="197">
        <v>39.51</v>
      </c>
      <c r="V45" s="197">
        <v>8.8000000000000007</v>
      </c>
      <c r="W45" s="197">
        <v>18.809999999999999</v>
      </c>
      <c r="X45" s="197">
        <v>62.62</v>
      </c>
      <c r="Y45" s="197">
        <v>0</v>
      </c>
      <c r="Z45">
        <v>0</v>
      </c>
      <c r="AA45" s="197">
        <v>13.56</v>
      </c>
      <c r="AB45" s="197">
        <v>0</v>
      </c>
      <c r="AC45" s="197">
        <v>0</v>
      </c>
      <c r="AD45" s="197">
        <v>0</v>
      </c>
      <c r="AE45" s="197">
        <v>43.12</v>
      </c>
      <c r="AF45" s="197">
        <v>0</v>
      </c>
      <c r="AG45" s="197">
        <v>0</v>
      </c>
      <c r="AH45" s="197">
        <v>0</v>
      </c>
      <c r="AI45" s="197">
        <v>84.02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94.31</v>
      </c>
      <c r="AQ45" s="197">
        <v>32.549999999999997</v>
      </c>
      <c r="AR45" s="197">
        <v>47.1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270.47000000000003</v>
      </c>
      <c r="L46" s="197">
        <v>2.87</v>
      </c>
      <c r="M46" s="197">
        <v>61.64</v>
      </c>
      <c r="N46" s="197">
        <v>24.61</v>
      </c>
      <c r="O46" s="197">
        <v>70.84</v>
      </c>
      <c r="P46" s="197">
        <v>19.77</v>
      </c>
      <c r="Q46" s="197">
        <v>3.74</v>
      </c>
      <c r="R46" s="197">
        <v>18</v>
      </c>
      <c r="S46" s="197">
        <v>5.76</v>
      </c>
      <c r="T46" s="197">
        <v>0</v>
      </c>
      <c r="U46" s="197">
        <v>39.51</v>
      </c>
      <c r="V46" s="197">
        <v>8.8000000000000007</v>
      </c>
      <c r="W46" s="197">
        <v>18.809999999999999</v>
      </c>
      <c r="X46" s="197">
        <v>62.62</v>
      </c>
      <c r="Y46" s="197">
        <v>0</v>
      </c>
      <c r="Z46">
        <v>0</v>
      </c>
      <c r="AA46" s="197">
        <v>13.56</v>
      </c>
      <c r="AB46" s="197">
        <v>0</v>
      </c>
      <c r="AC46" s="197">
        <v>0</v>
      </c>
      <c r="AD46" s="197">
        <v>0</v>
      </c>
      <c r="AE46" s="197">
        <v>43.12</v>
      </c>
      <c r="AF46" s="197">
        <v>0</v>
      </c>
      <c r="AG46" s="197">
        <v>0</v>
      </c>
      <c r="AH46" s="197">
        <v>0</v>
      </c>
      <c r="AI46" s="197">
        <v>84.02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94.31</v>
      </c>
      <c r="AQ46" s="197">
        <v>32.549999999999997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270.47000000000003</v>
      </c>
      <c r="L47" s="197">
        <v>2.87</v>
      </c>
      <c r="M47" s="197">
        <v>61.64</v>
      </c>
      <c r="N47" s="197">
        <v>24.61</v>
      </c>
      <c r="O47" s="197">
        <v>70.84</v>
      </c>
      <c r="P47" s="197">
        <v>19.77</v>
      </c>
      <c r="Q47" s="197">
        <v>3.74</v>
      </c>
      <c r="R47" s="197">
        <v>18</v>
      </c>
      <c r="S47" s="197">
        <v>5.78</v>
      </c>
      <c r="T47" s="197">
        <v>0</v>
      </c>
      <c r="U47" s="197">
        <v>39.51</v>
      </c>
      <c r="V47" s="197">
        <v>8.8000000000000007</v>
      </c>
      <c r="W47" s="197">
        <v>18.809999999999999</v>
      </c>
      <c r="X47" s="197">
        <v>62.62</v>
      </c>
      <c r="Y47" s="197">
        <v>0</v>
      </c>
      <c r="Z47">
        <v>0</v>
      </c>
      <c r="AA47" s="197">
        <v>13.56</v>
      </c>
      <c r="AB47" s="197">
        <v>0</v>
      </c>
      <c r="AC47" s="197">
        <v>0</v>
      </c>
      <c r="AD47" s="197">
        <v>0</v>
      </c>
      <c r="AE47" s="197">
        <v>43.12</v>
      </c>
      <c r="AF47" s="197">
        <v>0</v>
      </c>
      <c r="AG47" s="197">
        <v>0</v>
      </c>
      <c r="AH47" s="197">
        <v>0</v>
      </c>
      <c r="AI47" s="197">
        <v>84.02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94.31</v>
      </c>
      <c r="AQ47" s="197">
        <v>32.549999999999997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270.47000000000003</v>
      </c>
      <c r="L48" s="197">
        <v>2.87</v>
      </c>
      <c r="M48" s="197">
        <v>61.64</v>
      </c>
      <c r="N48" s="197">
        <v>24.61</v>
      </c>
      <c r="O48" s="197">
        <v>70.84</v>
      </c>
      <c r="P48" s="197">
        <v>19.77</v>
      </c>
      <c r="Q48" s="197">
        <v>3.74</v>
      </c>
      <c r="R48" s="197">
        <v>18</v>
      </c>
      <c r="S48" s="197">
        <v>5.78</v>
      </c>
      <c r="T48" s="197">
        <v>0</v>
      </c>
      <c r="U48" s="197">
        <v>39.51</v>
      </c>
      <c r="V48" s="197">
        <v>8.8000000000000007</v>
      </c>
      <c r="W48" s="197">
        <v>18.809999999999999</v>
      </c>
      <c r="X48" s="197">
        <v>62.62</v>
      </c>
      <c r="Y48" s="197">
        <v>0</v>
      </c>
      <c r="Z48">
        <v>0</v>
      </c>
      <c r="AA48" s="197">
        <v>13.56</v>
      </c>
      <c r="AB48" s="197">
        <v>0</v>
      </c>
      <c r="AC48" s="197">
        <v>0</v>
      </c>
      <c r="AD48" s="197">
        <v>0</v>
      </c>
      <c r="AE48" s="197">
        <v>43.12</v>
      </c>
      <c r="AF48" s="197">
        <v>0</v>
      </c>
      <c r="AG48" s="197">
        <v>0</v>
      </c>
      <c r="AH48" s="197">
        <v>0</v>
      </c>
      <c r="AI48" s="197">
        <v>84.02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94.31</v>
      </c>
      <c r="AQ48" s="197">
        <v>32.549999999999997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270.47000000000003</v>
      </c>
      <c r="L49" s="197">
        <v>2.87</v>
      </c>
      <c r="M49" s="197">
        <v>61.64</v>
      </c>
      <c r="N49" s="197">
        <v>24.61</v>
      </c>
      <c r="O49" s="197">
        <v>70.84</v>
      </c>
      <c r="P49" s="197">
        <v>19.77</v>
      </c>
      <c r="Q49" s="197">
        <v>3.74</v>
      </c>
      <c r="R49" s="197">
        <v>18</v>
      </c>
      <c r="S49" s="197">
        <v>5.78</v>
      </c>
      <c r="T49" s="197">
        <v>0</v>
      </c>
      <c r="U49" s="197">
        <v>39.51</v>
      </c>
      <c r="V49" s="197">
        <v>8.8000000000000007</v>
      </c>
      <c r="W49" s="197">
        <v>18.3</v>
      </c>
      <c r="X49" s="197">
        <v>62.62</v>
      </c>
      <c r="Y49" s="197">
        <v>0</v>
      </c>
      <c r="Z49">
        <v>0</v>
      </c>
      <c r="AA49" s="197">
        <v>13.56</v>
      </c>
      <c r="AB49" s="197">
        <v>0</v>
      </c>
      <c r="AC49" s="197">
        <v>0</v>
      </c>
      <c r="AD49" s="197">
        <v>0</v>
      </c>
      <c r="AE49" s="197">
        <v>43.12</v>
      </c>
      <c r="AF49" s="197">
        <v>0</v>
      </c>
      <c r="AG49" s="197">
        <v>0</v>
      </c>
      <c r="AH49" s="197">
        <v>0</v>
      </c>
      <c r="AI49" s="197">
        <v>84.02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94.31</v>
      </c>
      <c r="AQ49" s="197">
        <v>32.549999999999997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270.47000000000003</v>
      </c>
      <c r="L50" s="197">
        <v>2.87</v>
      </c>
      <c r="M50" s="197">
        <v>61.64</v>
      </c>
      <c r="N50" s="197">
        <v>24.61</v>
      </c>
      <c r="O50" s="197">
        <v>70.84</v>
      </c>
      <c r="P50" s="197">
        <v>19.77</v>
      </c>
      <c r="Q50" s="197">
        <v>3.74</v>
      </c>
      <c r="R50" s="197">
        <v>18</v>
      </c>
      <c r="S50" s="197">
        <v>5.78</v>
      </c>
      <c r="T50" s="197">
        <v>0</v>
      </c>
      <c r="U50" s="197">
        <v>39.51</v>
      </c>
      <c r="V50" s="197">
        <v>8.8000000000000007</v>
      </c>
      <c r="W50" s="197">
        <v>18.3</v>
      </c>
      <c r="X50" s="197">
        <v>62.62</v>
      </c>
      <c r="Y50" s="197">
        <v>0</v>
      </c>
      <c r="Z50">
        <v>0</v>
      </c>
      <c r="AA50" s="197">
        <v>13.56</v>
      </c>
      <c r="AB50" s="197">
        <v>0</v>
      </c>
      <c r="AC50" s="197">
        <v>0</v>
      </c>
      <c r="AD50" s="197">
        <v>0</v>
      </c>
      <c r="AE50" s="197">
        <v>43.12</v>
      </c>
      <c r="AF50" s="197">
        <v>0</v>
      </c>
      <c r="AG50" s="197">
        <v>0</v>
      </c>
      <c r="AH50" s="197">
        <v>0</v>
      </c>
      <c r="AI50" s="197">
        <v>84.02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94.31</v>
      </c>
      <c r="AQ50" s="197">
        <v>32.549999999999997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270.23</v>
      </c>
      <c r="L51" s="197">
        <v>2.87</v>
      </c>
      <c r="M51" s="197">
        <v>61.64</v>
      </c>
      <c r="N51" s="197">
        <v>24.61</v>
      </c>
      <c r="O51" s="197">
        <v>70.84</v>
      </c>
      <c r="P51" s="197">
        <v>19.77</v>
      </c>
      <c r="Q51" s="197">
        <v>3.74</v>
      </c>
      <c r="R51" s="197">
        <v>18</v>
      </c>
      <c r="S51" s="197">
        <v>3.74</v>
      </c>
      <c r="T51" s="197">
        <v>0</v>
      </c>
      <c r="U51" s="197">
        <v>39.51</v>
      </c>
      <c r="V51" s="197">
        <v>8.8000000000000007</v>
      </c>
      <c r="W51" s="197">
        <v>18.3</v>
      </c>
      <c r="X51" s="197">
        <v>62.62</v>
      </c>
      <c r="Y51" s="197">
        <v>0</v>
      </c>
      <c r="Z51">
        <v>0</v>
      </c>
      <c r="AA51" s="197">
        <v>12.58</v>
      </c>
      <c r="AB51" s="197">
        <v>0</v>
      </c>
      <c r="AC51" s="197">
        <v>0</v>
      </c>
      <c r="AD51" s="197">
        <v>0</v>
      </c>
      <c r="AE51" s="197">
        <v>43.12</v>
      </c>
      <c r="AF51" s="197">
        <v>0</v>
      </c>
      <c r="AG51" s="197">
        <v>0</v>
      </c>
      <c r="AH51" s="197">
        <v>0</v>
      </c>
      <c r="AI51" s="197">
        <v>84.02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94.31</v>
      </c>
      <c r="AQ51" s="197">
        <v>32.549999999999997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270.23</v>
      </c>
      <c r="L52" s="197">
        <v>2.87</v>
      </c>
      <c r="M52" s="197">
        <v>61.64</v>
      </c>
      <c r="N52" s="197">
        <v>24.61</v>
      </c>
      <c r="O52" s="197">
        <v>70.84</v>
      </c>
      <c r="P52" s="197">
        <v>19.77</v>
      </c>
      <c r="Q52" s="197">
        <v>3.74</v>
      </c>
      <c r="R52" s="197">
        <v>18</v>
      </c>
      <c r="S52" s="197">
        <v>3.74</v>
      </c>
      <c r="T52" s="197">
        <v>0</v>
      </c>
      <c r="U52" s="197">
        <v>39.51</v>
      </c>
      <c r="V52" s="197">
        <v>8.8000000000000007</v>
      </c>
      <c r="W52" s="197">
        <v>18.3</v>
      </c>
      <c r="X52" s="197">
        <v>62.62</v>
      </c>
      <c r="Y52" s="197">
        <v>0</v>
      </c>
      <c r="Z52">
        <v>0</v>
      </c>
      <c r="AA52" s="197">
        <v>12.58</v>
      </c>
      <c r="AB52" s="197">
        <v>0</v>
      </c>
      <c r="AC52" s="197">
        <v>0</v>
      </c>
      <c r="AD52" s="197">
        <v>0</v>
      </c>
      <c r="AE52" s="197">
        <v>43.12</v>
      </c>
      <c r="AF52" s="197">
        <v>0</v>
      </c>
      <c r="AG52" s="197">
        <v>0</v>
      </c>
      <c r="AH52" s="197">
        <v>0</v>
      </c>
      <c r="AI52" s="197">
        <v>84.02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94.31</v>
      </c>
      <c r="AQ52" s="197">
        <v>32.549999999999997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263.04000000000002</v>
      </c>
      <c r="L53" s="197">
        <v>2.87</v>
      </c>
      <c r="M53" s="197">
        <v>61.64</v>
      </c>
      <c r="N53" s="197">
        <v>24.61</v>
      </c>
      <c r="O53" s="197">
        <v>70.84</v>
      </c>
      <c r="P53" s="197">
        <v>19.77</v>
      </c>
      <c r="Q53" s="197">
        <v>3.74</v>
      </c>
      <c r="R53" s="197">
        <v>18</v>
      </c>
      <c r="S53" s="197">
        <v>3.74</v>
      </c>
      <c r="T53" s="197">
        <v>0</v>
      </c>
      <c r="U53" s="197">
        <v>39.51</v>
      </c>
      <c r="V53" s="197">
        <v>8.8000000000000007</v>
      </c>
      <c r="W53" s="197">
        <v>18.3</v>
      </c>
      <c r="X53" s="197">
        <v>62.62</v>
      </c>
      <c r="Y53" s="197">
        <v>0</v>
      </c>
      <c r="Z53">
        <v>0</v>
      </c>
      <c r="AA53" s="197">
        <v>12.58</v>
      </c>
      <c r="AB53" s="197">
        <v>0</v>
      </c>
      <c r="AC53" s="197">
        <v>0</v>
      </c>
      <c r="AD53" s="197">
        <v>0</v>
      </c>
      <c r="AE53" s="197">
        <v>43.12</v>
      </c>
      <c r="AF53" s="197">
        <v>0</v>
      </c>
      <c r="AG53" s="197">
        <v>0</v>
      </c>
      <c r="AH53" s="197">
        <v>0</v>
      </c>
      <c r="AI53" s="197">
        <v>84.02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102.17</v>
      </c>
      <c r="AQ53" s="197">
        <v>32.549999999999997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263.04000000000002</v>
      </c>
      <c r="L54" s="197">
        <v>2.87</v>
      </c>
      <c r="M54" s="197">
        <v>61.64</v>
      </c>
      <c r="N54" s="197">
        <v>24.61</v>
      </c>
      <c r="O54" s="197">
        <v>70.84</v>
      </c>
      <c r="P54" s="197">
        <v>19.77</v>
      </c>
      <c r="Q54" s="197">
        <v>3.74</v>
      </c>
      <c r="R54" s="197">
        <v>18</v>
      </c>
      <c r="S54" s="197">
        <v>3.74</v>
      </c>
      <c r="T54" s="197">
        <v>0</v>
      </c>
      <c r="U54" s="197">
        <v>39.51</v>
      </c>
      <c r="V54" s="197">
        <v>8.8000000000000007</v>
      </c>
      <c r="W54" s="197">
        <v>18.3</v>
      </c>
      <c r="X54" s="197">
        <v>62.62</v>
      </c>
      <c r="Y54" s="197">
        <v>0</v>
      </c>
      <c r="Z54">
        <v>0</v>
      </c>
      <c r="AA54" s="197">
        <v>12.58</v>
      </c>
      <c r="AB54" s="197">
        <v>0</v>
      </c>
      <c r="AC54" s="197">
        <v>0</v>
      </c>
      <c r="AD54" s="197">
        <v>0</v>
      </c>
      <c r="AE54" s="197">
        <v>43.12</v>
      </c>
      <c r="AF54" s="197">
        <v>0</v>
      </c>
      <c r="AG54" s="197">
        <v>0</v>
      </c>
      <c r="AH54" s="197">
        <v>0</v>
      </c>
      <c r="AI54" s="197">
        <v>84.02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102.17</v>
      </c>
      <c r="AQ54" s="197">
        <v>32.549999999999997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266.41000000000003</v>
      </c>
      <c r="L55" s="197">
        <v>2.9</v>
      </c>
      <c r="M55" s="197">
        <v>61.64</v>
      </c>
      <c r="N55" s="197">
        <v>24.61</v>
      </c>
      <c r="O55" s="197">
        <v>70.84</v>
      </c>
      <c r="P55" s="197">
        <v>19.77</v>
      </c>
      <c r="Q55" s="197">
        <v>4</v>
      </c>
      <c r="R55" s="197">
        <v>18</v>
      </c>
      <c r="S55" s="197">
        <v>4.84</v>
      </c>
      <c r="T55" s="197">
        <v>0</v>
      </c>
      <c r="U55" s="197">
        <v>39.51</v>
      </c>
      <c r="V55" s="197">
        <v>8.8000000000000007</v>
      </c>
      <c r="W55" s="197">
        <v>18.3</v>
      </c>
      <c r="X55" s="197">
        <v>62.62</v>
      </c>
      <c r="Y55" s="197">
        <v>0</v>
      </c>
      <c r="Z55">
        <v>0</v>
      </c>
      <c r="AA55" s="197">
        <v>12.58</v>
      </c>
      <c r="AB55" s="197">
        <v>0</v>
      </c>
      <c r="AC55" s="197">
        <v>0</v>
      </c>
      <c r="AD55" s="197">
        <v>0</v>
      </c>
      <c r="AE55" s="197">
        <v>43.12</v>
      </c>
      <c r="AF55" s="197">
        <v>0</v>
      </c>
      <c r="AG55" s="197">
        <v>0</v>
      </c>
      <c r="AH55" s="197">
        <v>0</v>
      </c>
      <c r="AI55" s="197">
        <v>84.02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102.17</v>
      </c>
      <c r="AQ55" s="197">
        <v>32.549999999999997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266.41000000000003</v>
      </c>
      <c r="L56" s="197">
        <v>2.9</v>
      </c>
      <c r="M56" s="197">
        <v>61.64</v>
      </c>
      <c r="N56" s="197">
        <v>24.61</v>
      </c>
      <c r="O56" s="197">
        <v>70.84</v>
      </c>
      <c r="P56" s="197">
        <v>19.77</v>
      </c>
      <c r="Q56" s="197">
        <v>3.87</v>
      </c>
      <c r="R56" s="197">
        <v>18</v>
      </c>
      <c r="S56" s="197">
        <v>4.84</v>
      </c>
      <c r="T56" s="197">
        <v>0</v>
      </c>
      <c r="U56" s="197">
        <v>39.51</v>
      </c>
      <c r="V56" s="197">
        <v>8.8000000000000007</v>
      </c>
      <c r="W56" s="197">
        <v>18.3</v>
      </c>
      <c r="X56" s="197">
        <v>62.62</v>
      </c>
      <c r="Y56" s="197">
        <v>0</v>
      </c>
      <c r="Z56">
        <v>0</v>
      </c>
      <c r="AA56" s="197">
        <v>12.58</v>
      </c>
      <c r="AB56" s="197">
        <v>0</v>
      </c>
      <c r="AC56" s="197">
        <v>0</v>
      </c>
      <c r="AD56" s="197">
        <v>0</v>
      </c>
      <c r="AE56" s="197">
        <v>43.12</v>
      </c>
      <c r="AF56" s="197">
        <v>0</v>
      </c>
      <c r="AG56" s="197">
        <v>0</v>
      </c>
      <c r="AH56" s="197">
        <v>0</v>
      </c>
      <c r="AI56" s="197">
        <v>84.02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102.17</v>
      </c>
      <c r="AQ56" s="197">
        <v>32.549999999999997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266.41000000000003</v>
      </c>
      <c r="L57" s="197">
        <v>2.9</v>
      </c>
      <c r="M57" s="197">
        <v>61.64</v>
      </c>
      <c r="N57" s="197">
        <v>24.61</v>
      </c>
      <c r="O57" s="197">
        <v>70.84</v>
      </c>
      <c r="P57" s="197">
        <v>19.77</v>
      </c>
      <c r="Q57" s="197">
        <v>3.87</v>
      </c>
      <c r="R57" s="197">
        <v>18</v>
      </c>
      <c r="S57" s="197">
        <v>4.84</v>
      </c>
      <c r="T57" s="197">
        <v>0</v>
      </c>
      <c r="U57" s="197">
        <v>39.51</v>
      </c>
      <c r="V57" s="197">
        <v>8.8000000000000007</v>
      </c>
      <c r="W57" s="197">
        <v>18.3</v>
      </c>
      <c r="X57" s="197">
        <v>62.62</v>
      </c>
      <c r="Y57" s="197">
        <v>0</v>
      </c>
      <c r="Z57">
        <v>0</v>
      </c>
      <c r="AA57" s="197">
        <v>12.58</v>
      </c>
      <c r="AB57" s="197">
        <v>0</v>
      </c>
      <c r="AC57" s="197">
        <v>0</v>
      </c>
      <c r="AD57" s="197">
        <v>0</v>
      </c>
      <c r="AE57" s="197">
        <v>43.12</v>
      </c>
      <c r="AF57" s="197">
        <v>0</v>
      </c>
      <c r="AG57" s="197">
        <v>0</v>
      </c>
      <c r="AH57" s="197">
        <v>0</v>
      </c>
      <c r="AI57" s="197">
        <v>84.02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102.17</v>
      </c>
      <c r="AQ57" s="197">
        <v>32.549999999999997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266.41000000000003</v>
      </c>
      <c r="L58" s="197">
        <v>2.9</v>
      </c>
      <c r="M58" s="197">
        <v>61.64</v>
      </c>
      <c r="N58" s="197">
        <v>24.61</v>
      </c>
      <c r="O58" s="197">
        <v>70.84</v>
      </c>
      <c r="P58" s="197">
        <v>19.77</v>
      </c>
      <c r="Q58" s="197">
        <v>3.87</v>
      </c>
      <c r="R58" s="197">
        <v>18</v>
      </c>
      <c r="S58" s="197">
        <v>4.84</v>
      </c>
      <c r="T58" s="197">
        <v>0</v>
      </c>
      <c r="U58" s="197">
        <v>39.51</v>
      </c>
      <c r="V58" s="197">
        <v>8.8000000000000007</v>
      </c>
      <c r="W58" s="197">
        <v>18.3</v>
      </c>
      <c r="X58" s="197">
        <v>62.62</v>
      </c>
      <c r="Y58" s="197">
        <v>0</v>
      </c>
      <c r="Z58">
        <v>0</v>
      </c>
      <c r="AA58" s="197">
        <v>12.58</v>
      </c>
      <c r="AB58" s="197">
        <v>0</v>
      </c>
      <c r="AC58" s="197">
        <v>0</v>
      </c>
      <c r="AD58" s="197">
        <v>0</v>
      </c>
      <c r="AE58" s="197">
        <v>43.12</v>
      </c>
      <c r="AF58" s="197">
        <v>0</v>
      </c>
      <c r="AG58" s="197">
        <v>0</v>
      </c>
      <c r="AH58" s="197">
        <v>0</v>
      </c>
      <c r="AI58" s="197">
        <v>84.02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102.17</v>
      </c>
      <c r="AQ58" s="197">
        <v>32.549999999999997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266.25</v>
      </c>
      <c r="L59" s="197">
        <v>2.9</v>
      </c>
      <c r="M59" s="197">
        <v>61.64</v>
      </c>
      <c r="N59" s="197">
        <v>24.61</v>
      </c>
      <c r="O59" s="197">
        <v>70.84</v>
      </c>
      <c r="P59" s="197">
        <v>19.77</v>
      </c>
      <c r="Q59" s="197">
        <v>3.87</v>
      </c>
      <c r="R59" s="197">
        <v>18</v>
      </c>
      <c r="S59" s="197">
        <v>4.84</v>
      </c>
      <c r="T59" s="197">
        <v>0</v>
      </c>
      <c r="U59" s="197">
        <v>39.51</v>
      </c>
      <c r="V59" s="197">
        <v>8.8000000000000007</v>
      </c>
      <c r="W59" s="197">
        <v>18.27</v>
      </c>
      <c r="X59" s="197">
        <v>62.62</v>
      </c>
      <c r="Y59" s="197">
        <v>0</v>
      </c>
      <c r="Z59">
        <v>0</v>
      </c>
      <c r="AA59" s="197">
        <v>12.58</v>
      </c>
      <c r="AB59" s="197">
        <v>0</v>
      </c>
      <c r="AC59" s="197">
        <v>0</v>
      </c>
      <c r="AD59" s="197">
        <v>0</v>
      </c>
      <c r="AE59" s="197">
        <v>42.55</v>
      </c>
      <c r="AF59" s="197">
        <v>0</v>
      </c>
      <c r="AG59" s="197">
        <v>0</v>
      </c>
      <c r="AH59" s="197">
        <v>0</v>
      </c>
      <c r="AI59" s="197">
        <v>84.02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102.17</v>
      </c>
      <c r="AQ59" s="197">
        <v>32.56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265.82</v>
      </c>
      <c r="L60" s="197">
        <v>2.9</v>
      </c>
      <c r="M60" s="197">
        <v>61.64</v>
      </c>
      <c r="N60" s="197">
        <v>24.61</v>
      </c>
      <c r="O60" s="197">
        <v>70.84</v>
      </c>
      <c r="P60" s="197">
        <v>19.77</v>
      </c>
      <c r="Q60" s="197">
        <v>3.87</v>
      </c>
      <c r="R60" s="197">
        <v>18</v>
      </c>
      <c r="S60" s="197">
        <v>4.84</v>
      </c>
      <c r="T60" s="197">
        <v>0</v>
      </c>
      <c r="U60" s="197">
        <v>39.51</v>
      </c>
      <c r="V60" s="197">
        <v>8.8000000000000007</v>
      </c>
      <c r="W60" s="197">
        <v>18.27</v>
      </c>
      <c r="X60" s="197">
        <v>62.62</v>
      </c>
      <c r="Y60" s="197">
        <v>0</v>
      </c>
      <c r="Z60">
        <v>0</v>
      </c>
      <c r="AA60" s="197">
        <v>12.58</v>
      </c>
      <c r="AB60" s="197">
        <v>0</v>
      </c>
      <c r="AC60" s="197">
        <v>0</v>
      </c>
      <c r="AD60" s="197">
        <v>0</v>
      </c>
      <c r="AE60" s="197">
        <v>42.55</v>
      </c>
      <c r="AF60" s="197">
        <v>0</v>
      </c>
      <c r="AG60" s="197">
        <v>0</v>
      </c>
      <c r="AH60" s="197">
        <v>0</v>
      </c>
      <c r="AI60" s="197">
        <v>84.02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102.17</v>
      </c>
      <c r="AQ60" s="197">
        <v>32.56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270.64999999999998</v>
      </c>
      <c r="L61" s="197">
        <v>2.9</v>
      </c>
      <c r="M61" s="197">
        <v>61.64</v>
      </c>
      <c r="N61" s="197">
        <v>24.61</v>
      </c>
      <c r="O61" s="197">
        <v>70.84</v>
      </c>
      <c r="P61" s="197">
        <v>19.77</v>
      </c>
      <c r="Q61" s="197">
        <v>3.87</v>
      </c>
      <c r="R61" s="197">
        <v>18</v>
      </c>
      <c r="S61" s="197">
        <v>4.84</v>
      </c>
      <c r="T61" s="197">
        <v>0</v>
      </c>
      <c r="U61" s="197">
        <v>39.51</v>
      </c>
      <c r="V61" s="197">
        <v>8.8000000000000007</v>
      </c>
      <c r="W61" s="197">
        <v>18.27</v>
      </c>
      <c r="X61" s="197">
        <v>62.62</v>
      </c>
      <c r="Y61" s="197">
        <v>0</v>
      </c>
      <c r="Z61">
        <v>0</v>
      </c>
      <c r="AA61" s="197">
        <v>12.58</v>
      </c>
      <c r="AB61" s="197">
        <v>0</v>
      </c>
      <c r="AC61" s="197">
        <v>0</v>
      </c>
      <c r="AD61" s="197">
        <v>0</v>
      </c>
      <c r="AE61" s="197">
        <v>42.55</v>
      </c>
      <c r="AF61" s="197">
        <v>0</v>
      </c>
      <c r="AG61" s="197">
        <v>0</v>
      </c>
      <c r="AH61" s="197">
        <v>0</v>
      </c>
      <c r="AI61" s="197">
        <v>84.02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102.17</v>
      </c>
      <c r="AQ61" s="197">
        <v>32.56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270.64999999999998</v>
      </c>
      <c r="L62" s="197">
        <v>2.9</v>
      </c>
      <c r="M62" s="197">
        <v>61.64</v>
      </c>
      <c r="N62" s="197">
        <v>24.61</v>
      </c>
      <c r="O62" s="197">
        <v>70.84</v>
      </c>
      <c r="P62" s="197">
        <v>19.77</v>
      </c>
      <c r="Q62" s="197">
        <v>3.87</v>
      </c>
      <c r="R62" s="197">
        <v>18</v>
      </c>
      <c r="S62" s="197">
        <v>4.84</v>
      </c>
      <c r="T62" s="197">
        <v>0</v>
      </c>
      <c r="U62" s="197">
        <v>39.51</v>
      </c>
      <c r="V62" s="197">
        <v>8.8000000000000007</v>
      </c>
      <c r="W62" s="197">
        <v>18.27</v>
      </c>
      <c r="X62" s="197">
        <v>62.62</v>
      </c>
      <c r="Y62" s="197">
        <v>0</v>
      </c>
      <c r="Z62">
        <v>0</v>
      </c>
      <c r="AA62" s="197">
        <v>11.61</v>
      </c>
      <c r="AB62" s="197">
        <v>0</v>
      </c>
      <c r="AC62" s="197">
        <v>0</v>
      </c>
      <c r="AD62" s="197">
        <v>0</v>
      </c>
      <c r="AE62" s="197">
        <v>42.55</v>
      </c>
      <c r="AF62" s="197">
        <v>0</v>
      </c>
      <c r="AG62" s="197">
        <v>0</v>
      </c>
      <c r="AH62" s="197">
        <v>0</v>
      </c>
      <c r="AI62" s="197">
        <v>84.02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102.17</v>
      </c>
      <c r="AQ62" s="197">
        <v>32.56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333.48</v>
      </c>
      <c r="L63" s="197">
        <v>2.9</v>
      </c>
      <c r="M63" s="197">
        <v>61.64</v>
      </c>
      <c r="N63" s="197">
        <v>24.61</v>
      </c>
      <c r="O63" s="197">
        <v>70.84</v>
      </c>
      <c r="P63" s="197">
        <v>19.77</v>
      </c>
      <c r="Q63" s="197">
        <v>3.87</v>
      </c>
      <c r="R63" s="197">
        <v>18</v>
      </c>
      <c r="S63" s="197">
        <v>4.84</v>
      </c>
      <c r="T63" s="197">
        <v>0</v>
      </c>
      <c r="U63" s="197">
        <v>39.51</v>
      </c>
      <c r="V63" s="197">
        <v>8.8000000000000007</v>
      </c>
      <c r="W63" s="197">
        <v>18.190000000000001</v>
      </c>
      <c r="X63" s="197">
        <v>62.62</v>
      </c>
      <c r="Y63" s="197">
        <v>0</v>
      </c>
      <c r="Z63">
        <v>0</v>
      </c>
      <c r="AA63" s="197">
        <v>11.61</v>
      </c>
      <c r="AB63" s="197">
        <v>0</v>
      </c>
      <c r="AC63" s="197">
        <v>0</v>
      </c>
      <c r="AD63" s="197">
        <v>0</v>
      </c>
      <c r="AE63" s="197">
        <v>42.55</v>
      </c>
      <c r="AF63" s="197">
        <v>0</v>
      </c>
      <c r="AG63" s="197">
        <v>0</v>
      </c>
      <c r="AH63" s="197">
        <v>0</v>
      </c>
      <c r="AI63" s="197">
        <v>82.25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102.17</v>
      </c>
      <c r="AQ63" s="197">
        <v>32.56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343.14</v>
      </c>
      <c r="L64" s="197">
        <v>2.9</v>
      </c>
      <c r="M64" s="197">
        <v>61.64</v>
      </c>
      <c r="N64" s="197">
        <v>24.61</v>
      </c>
      <c r="O64" s="197">
        <v>70.84</v>
      </c>
      <c r="P64" s="197">
        <v>19.77</v>
      </c>
      <c r="Q64" s="197">
        <v>3.87</v>
      </c>
      <c r="R64" s="197">
        <v>18</v>
      </c>
      <c r="S64" s="197">
        <v>4.84</v>
      </c>
      <c r="T64" s="197">
        <v>0</v>
      </c>
      <c r="U64" s="197">
        <v>39.51</v>
      </c>
      <c r="V64" s="197">
        <v>8.8000000000000007</v>
      </c>
      <c r="W64" s="197">
        <v>18.190000000000001</v>
      </c>
      <c r="X64" s="197">
        <v>62.62</v>
      </c>
      <c r="Y64" s="197">
        <v>0</v>
      </c>
      <c r="Z64">
        <v>0</v>
      </c>
      <c r="AA64" s="197">
        <v>11.61</v>
      </c>
      <c r="AB64" s="197">
        <v>0</v>
      </c>
      <c r="AC64" s="197">
        <v>0</v>
      </c>
      <c r="AD64" s="197">
        <v>0</v>
      </c>
      <c r="AE64" s="197">
        <v>42.55</v>
      </c>
      <c r="AF64" s="197">
        <v>0</v>
      </c>
      <c r="AG64" s="197">
        <v>0</v>
      </c>
      <c r="AH64" s="197">
        <v>0</v>
      </c>
      <c r="AI64" s="197">
        <v>82.25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102.17</v>
      </c>
      <c r="AQ64" s="197">
        <v>32.56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343.15</v>
      </c>
      <c r="L65" s="197">
        <v>2.9</v>
      </c>
      <c r="M65" s="197">
        <v>61.64</v>
      </c>
      <c r="N65" s="197">
        <v>24.61</v>
      </c>
      <c r="O65" s="197">
        <v>70.84</v>
      </c>
      <c r="P65" s="197">
        <v>19.77</v>
      </c>
      <c r="Q65" s="197">
        <v>3.86</v>
      </c>
      <c r="R65" s="197">
        <v>18</v>
      </c>
      <c r="S65" s="197">
        <v>4.83</v>
      </c>
      <c r="T65" s="197">
        <v>0</v>
      </c>
      <c r="U65" s="197">
        <v>39.51</v>
      </c>
      <c r="V65" s="197">
        <v>8.8000000000000007</v>
      </c>
      <c r="W65" s="197">
        <v>18.190000000000001</v>
      </c>
      <c r="X65" s="197">
        <v>62.62</v>
      </c>
      <c r="Y65" s="197">
        <v>0</v>
      </c>
      <c r="Z65">
        <v>0</v>
      </c>
      <c r="AA65" s="197">
        <v>11.61</v>
      </c>
      <c r="AB65" s="197">
        <v>0</v>
      </c>
      <c r="AC65" s="197">
        <v>0</v>
      </c>
      <c r="AD65" s="197">
        <v>0</v>
      </c>
      <c r="AE65" s="197">
        <v>42.55</v>
      </c>
      <c r="AF65" s="197">
        <v>0</v>
      </c>
      <c r="AG65" s="197">
        <v>0</v>
      </c>
      <c r="AH65" s="197">
        <v>0</v>
      </c>
      <c r="AI65" s="197">
        <v>82.25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102.17</v>
      </c>
      <c r="AQ65" s="197">
        <v>32.56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376.98</v>
      </c>
      <c r="L66" s="197">
        <v>2.9</v>
      </c>
      <c r="M66" s="197">
        <v>61.64</v>
      </c>
      <c r="N66" s="197">
        <v>24.61</v>
      </c>
      <c r="O66" s="197">
        <v>70.84</v>
      </c>
      <c r="P66" s="197">
        <v>19.77</v>
      </c>
      <c r="Q66" s="197">
        <v>3.86</v>
      </c>
      <c r="R66" s="197">
        <v>18</v>
      </c>
      <c r="S66" s="197">
        <v>4.83</v>
      </c>
      <c r="T66" s="197">
        <v>0</v>
      </c>
      <c r="U66" s="197">
        <v>39.51</v>
      </c>
      <c r="V66" s="197">
        <v>8.8000000000000007</v>
      </c>
      <c r="W66" s="197">
        <v>18.190000000000001</v>
      </c>
      <c r="X66" s="197">
        <v>62.62</v>
      </c>
      <c r="Y66" s="197">
        <v>0</v>
      </c>
      <c r="Z66">
        <v>0</v>
      </c>
      <c r="AA66" s="197">
        <v>11.61</v>
      </c>
      <c r="AB66" s="197">
        <v>0</v>
      </c>
      <c r="AC66" s="197">
        <v>0</v>
      </c>
      <c r="AD66" s="197">
        <v>0</v>
      </c>
      <c r="AE66" s="197">
        <v>42.55</v>
      </c>
      <c r="AF66" s="197">
        <v>0</v>
      </c>
      <c r="AG66" s="197">
        <v>0</v>
      </c>
      <c r="AH66" s="197">
        <v>0</v>
      </c>
      <c r="AI66" s="197">
        <v>82.25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102.17</v>
      </c>
      <c r="AQ66" s="197">
        <v>32.56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415.64</v>
      </c>
      <c r="L67" s="197">
        <v>2.9</v>
      </c>
      <c r="M67" s="197">
        <v>61.64</v>
      </c>
      <c r="N67" s="197">
        <v>24.61</v>
      </c>
      <c r="O67" s="197">
        <v>70.84</v>
      </c>
      <c r="P67" s="197">
        <v>19.77</v>
      </c>
      <c r="Q67" s="197">
        <v>3.86</v>
      </c>
      <c r="R67" s="197">
        <v>18</v>
      </c>
      <c r="S67" s="197">
        <v>4.83</v>
      </c>
      <c r="T67" s="197">
        <v>0</v>
      </c>
      <c r="U67" s="197">
        <v>39.51</v>
      </c>
      <c r="V67" s="197">
        <v>8.8000000000000007</v>
      </c>
      <c r="W67" s="197">
        <v>18.190000000000001</v>
      </c>
      <c r="X67" s="197">
        <v>62.62</v>
      </c>
      <c r="Y67" s="197">
        <v>0</v>
      </c>
      <c r="Z67">
        <v>0</v>
      </c>
      <c r="AA67" s="197">
        <v>11.61</v>
      </c>
      <c r="AB67" s="197">
        <v>0</v>
      </c>
      <c r="AC67" s="197">
        <v>0</v>
      </c>
      <c r="AD67" s="197">
        <v>0</v>
      </c>
      <c r="AE67" s="197">
        <v>42.55</v>
      </c>
      <c r="AF67" s="197">
        <v>0</v>
      </c>
      <c r="AG67" s="197">
        <v>0</v>
      </c>
      <c r="AH67" s="197">
        <v>0</v>
      </c>
      <c r="AI67" s="197">
        <v>82.25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102.17</v>
      </c>
      <c r="AQ67" s="197">
        <v>32.56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415.64</v>
      </c>
      <c r="L68" s="197">
        <v>2.9</v>
      </c>
      <c r="M68" s="197">
        <v>61.64</v>
      </c>
      <c r="N68" s="197">
        <v>24.61</v>
      </c>
      <c r="O68" s="197">
        <v>70.84</v>
      </c>
      <c r="P68" s="197">
        <v>19.77</v>
      </c>
      <c r="Q68" s="197">
        <v>3.86</v>
      </c>
      <c r="R68" s="197">
        <v>18</v>
      </c>
      <c r="S68" s="197">
        <v>4.83</v>
      </c>
      <c r="T68" s="197">
        <v>0</v>
      </c>
      <c r="U68" s="197">
        <v>39.51</v>
      </c>
      <c r="V68" s="197">
        <v>8.8000000000000007</v>
      </c>
      <c r="W68" s="197">
        <v>18.190000000000001</v>
      </c>
      <c r="X68" s="197">
        <v>62.62</v>
      </c>
      <c r="Y68" s="197">
        <v>0</v>
      </c>
      <c r="Z68">
        <v>0</v>
      </c>
      <c r="AA68" s="197">
        <v>11.61</v>
      </c>
      <c r="AB68" s="197">
        <v>0</v>
      </c>
      <c r="AC68" s="197">
        <v>0</v>
      </c>
      <c r="AD68" s="197">
        <v>0</v>
      </c>
      <c r="AE68" s="197">
        <v>42.55</v>
      </c>
      <c r="AF68" s="197">
        <v>0</v>
      </c>
      <c r="AG68" s="197">
        <v>0</v>
      </c>
      <c r="AH68" s="197">
        <v>0</v>
      </c>
      <c r="AI68" s="197">
        <v>82.25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102.17</v>
      </c>
      <c r="AQ68" s="197">
        <v>32.56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430.14</v>
      </c>
      <c r="L69" s="197">
        <v>2.9</v>
      </c>
      <c r="M69" s="197">
        <v>61.64</v>
      </c>
      <c r="N69" s="197">
        <v>24.61</v>
      </c>
      <c r="O69" s="197">
        <v>70.84</v>
      </c>
      <c r="P69" s="197">
        <v>19.77</v>
      </c>
      <c r="Q69" s="197">
        <v>3.86</v>
      </c>
      <c r="R69" s="197">
        <v>18</v>
      </c>
      <c r="S69" s="197">
        <v>4.83</v>
      </c>
      <c r="T69" s="197">
        <v>0</v>
      </c>
      <c r="U69" s="197">
        <v>39.51</v>
      </c>
      <c r="V69" s="197">
        <v>8.8000000000000007</v>
      </c>
      <c r="W69" s="197">
        <v>18.190000000000001</v>
      </c>
      <c r="X69" s="197">
        <v>62.62</v>
      </c>
      <c r="Y69" s="197">
        <v>0</v>
      </c>
      <c r="Z69">
        <v>0</v>
      </c>
      <c r="AA69" s="197">
        <v>11.61</v>
      </c>
      <c r="AB69" s="197">
        <v>0</v>
      </c>
      <c r="AC69" s="197">
        <v>0</v>
      </c>
      <c r="AD69" s="197">
        <v>0</v>
      </c>
      <c r="AE69" s="197">
        <v>42.55</v>
      </c>
      <c r="AF69" s="197">
        <v>0</v>
      </c>
      <c r="AG69" s="197">
        <v>0</v>
      </c>
      <c r="AH69" s="197">
        <v>0</v>
      </c>
      <c r="AI69" s="197">
        <v>82.25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102.17</v>
      </c>
      <c r="AQ69" s="197">
        <v>32.56</v>
      </c>
      <c r="AR69" s="197">
        <v>47.32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430.14</v>
      </c>
      <c r="L70" s="197">
        <v>2.9</v>
      </c>
      <c r="M70" s="197">
        <v>61.64</v>
      </c>
      <c r="N70" s="197">
        <v>24.61</v>
      </c>
      <c r="O70" s="197">
        <v>70.84</v>
      </c>
      <c r="P70" s="197">
        <v>19.77</v>
      </c>
      <c r="Q70" s="197">
        <v>3.86</v>
      </c>
      <c r="R70" s="197">
        <v>18</v>
      </c>
      <c r="S70" s="197">
        <v>4.83</v>
      </c>
      <c r="T70" s="197">
        <v>0</v>
      </c>
      <c r="U70" s="197">
        <v>39.51</v>
      </c>
      <c r="V70" s="197">
        <v>8.8000000000000007</v>
      </c>
      <c r="W70" s="197">
        <v>18.190000000000001</v>
      </c>
      <c r="X70" s="197">
        <v>62.62</v>
      </c>
      <c r="Y70" s="197">
        <v>0</v>
      </c>
      <c r="Z70">
        <v>0</v>
      </c>
      <c r="AA70" s="197">
        <v>11.61</v>
      </c>
      <c r="AB70" s="197">
        <v>0</v>
      </c>
      <c r="AC70" s="197">
        <v>0</v>
      </c>
      <c r="AD70" s="197">
        <v>0</v>
      </c>
      <c r="AE70" s="197">
        <v>42.55</v>
      </c>
      <c r="AF70" s="197">
        <v>0</v>
      </c>
      <c r="AG70" s="197">
        <v>0</v>
      </c>
      <c r="AH70" s="197">
        <v>0</v>
      </c>
      <c r="AI70" s="197">
        <v>82.25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102.17</v>
      </c>
      <c r="AQ70" s="197">
        <v>32.56</v>
      </c>
      <c r="AR70" s="197">
        <v>41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449.47</v>
      </c>
      <c r="L71" s="197">
        <v>2.9</v>
      </c>
      <c r="M71" s="197">
        <v>61.64</v>
      </c>
      <c r="N71" s="197">
        <v>24.61</v>
      </c>
      <c r="O71" s="197">
        <v>70.84</v>
      </c>
      <c r="P71" s="197">
        <v>19.77</v>
      </c>
      <c r="Q71" s="197">
        <v>3.86</v>
      </c>
      <c r="R71" s="197">
        <v>18</v>
      </c>
      <c r="S71" s="197">
        <v>4.83</v>
      </c>
      <c r="T71" s="197">
        <v>0</v>
      </c>
      <c r="U71" s="197">
        <v>39.51</v>
      </c>
      <c r="V71" s="197">
        <v>8.8000000000000007</v>
      </c>
      <c r="W71" s="197">
        <v>18.190000000000001</v>
      </c>
      <c r="X71" s="197">
        <v>62.62</v>
      </c>
      <c r="Y71" s="197">
        <v>0</v>
      </c>
      <c r="Z71">
        <v>0</v>
      </c>
      <c r="AA71" s="197">
        <v>12.58</v>
      </c>
      <c r="AB71" s="197">
        <v>0</v>
      </c>
      <c r="AC71" s="197">
        <v>0</v>
      </c>
      <c r="AD71" s="197">
        <v>0</v>
      </c>
      <c r="AE71" s="197">
        <v>42.55</v>
      </c>
      <c r="AF71" s="197">
        <v>0</v>
      </c>
      <c r="AG71" s="197">
        <v>0</v>
      </c>
      <c r="AH71" s="197">
        <v>0</v>
      </c>
      <c r="AI71" s="197">
        <v>82.25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102.17</v>
      </c>
      <c r="AQ71" s="197">
        <v>32.56</v>
      </c>
      <c r="AR71" s="197">
        <v>33.5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449.47</v>
      </c>
      <c r="L72" s="197">
        <v>2.9</v>
      </c>
      <c r="M72" s="197">
        <v>61.64</v>
      </c>
      <c r="N72" s="197">
        <v>24.61</v>
      </c>
      <c r="O72" s="197">
        <v>70.84</v>
      </c>
      <c r="P72" s="197">
        <v>19.77</v>
      </c>
      <c r="Q72" s="197">
        <v>3.86</v>
      </c>
      <c r="R72" s="197">
        <v>18</v>
      </c>
      <c r="S72" s="197">
        <v>4.83</v>
      </c>
      <c r="T72" s="197">
        <v>0</v>
      </c>
      <c r="U72" s="197">
        <v>39.51</v>
      </c>
      <c r="V72" s="197">
        <v>8.8000000000000007</v>
      </c>
      <c r="W72" s="197">
        <v>18.190000000000001</v>
      </c>
      <c r="X72" s="197">
        <v>62.62</v>
      </c>
      <c r="Y72" s="197">
        <v>0</v>
      </c>
      <c r="Z72">
        <v>0</v>
      </c>
      <c r="AA72" s="197">
        <v>12.58</v>
      </c>
      <c r="AB72" s="197">
        <v>0</v>
      </c>
      <c r="AC72" s="197">
        <v>0</v>
      </c>
      <c r="AD72" s="197">
        <v>0</v>
      </c>
      <c r="AE72" s="197">
        <v>42.55</v>
      </c>
      <c r="AF72" s="197">
        <v>0</v>
      </c>
      <c r="AG72" s="197">
        <v>0</v>
      </c>
      <c r="AH72" s="197">
        <v>0</v>
      </c>
      <c r="AI72" s="197">
        <v>82.25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102.17</v>
      </c>
      <c r="AQ72" s="197">
        <v>32.56</v>
      </c>
      <c r="AR72" s="197">
        <v>18.809999999999999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495.23</v>
      </c>
      <c r="L73" s="197">
        <v>2.9</v>
      </c>
      <c r="M73" s="197">
        <v>61.64</v>
      </c>
      <c r="N73" s="197">
        <v>24.61</v>
      </c>
      <c r="O73" s="197">
        <v>70.84</v>
      </c>
      <c r="P73" s="197">
        <v>19.77</v>
      </c>
      <c r="Q73" s="197">
        <v>3.86</v>
      </c>
      <c r="R73" s="197">
        <v>16.149999999999999</v>
      </c>
      <c r="S73" s="197">
        <v>4.83</v>
      </c>
      <c r="T73" s="197">
        <v>0</v>
      </c>
      <c r="U73" s="197">
        <v>39.51</v>
      </c>
      <c r="V73" s="197">
        <v>8.8000000000000007</v>
      </c>
      <c r="W73" s="197">
        <v>18.190000000000001</v>
      </c>
      <c r="X73" s="197">
        <v>62.62</v>
      </c>
      <c r="Y73" s="197">
        <v>0</v>
      </c>
      <c r="Z73">
        <v>0</v>
      </c>
      <c r="AA73" s="197">
        <v>12.58</v>
      </c>
      <c r="AB73" s="197">
        <v>0</v>
      </c>
      <c r="AC73" s="197">
        <v>0</v>
      </c>
      <c r="AD73" s="197">
        <v>0</v>
      </c>
      <c r="AE73" s="197">
        <v>42.55</v>
      </c>
      <c r="AF73" s="197">
        <v>0</v>
      </c>
      <c r="AG73" s="197">
        <v>0</v>
      </c>
      <c r="AH73" s="197">
        <v>0</v>
      </c>
      <c r="AI73" s="197">
        <v>78.709999999999994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107.41</v>
      </c>
      <c r="AQ73" s="197">
        <v>32.56</v>
      </c>
      <c r="AR73" s="197">
        <v>6.87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495.23</v>
      </c>
      <c r="L74" s="197">
        <v>2.9</v>
      </c>
      <c r="M74" s="197">
        <v>61.64</v>
      </c>
      <c r="N74" s="197">
        <v>24.61</v>
      </c>
      <c r="O74" s="197">
        <v>70.84</v>
      </c>
      <c r="P74" s="197">
        <v>19.77</v>
      </c>
      <c r="Q74" s="197">
        <v>3.86</v>
      </c>
      <c r="R74" s="197">
        <v>16.149999999999999</v>
      </c>
      <c r="S74" s="197">
        <v>4.83</v>
      </c>
      <c r="T74" s="197">
        <v>0</v>
      </c>
      <c r="U74" s="197">
        <v>39.51</v>
      </c>
      <c r="V74" s="197">
        <v>8.8000000000000007</v>
      </c>
      <c r="W74" s="197">
        <v>18.190000000000001</v>
      </c>
      <c r="X74" s="197">
        <v>62.62</v>
      </c>
      <c r="Y74" s="197">
        <v>0</v>
      </c>
      <c r="Z74">
        <v>0</v>
      </c>
      <c r="AA74" s="197">
        <v>12.58</v>
      </c>
      <c r="AB74" s="197">
        <v>0</v>
      </c>
      <c r="AC74" s="197">
        <v>0</v>
      </c>
      <c r="AD74" s="197">
        <v>0</v>
      </c>
      <c r="AE74" s="197">
        <v>42.55</v>
      </c>
      <c r="AF74" s="197">
        <v>0</v>
      </c>
      <c r="AG74" s="197">
        <v>0</v>
      </c>
      <c r="AH74" s="197">
        <v>0</v>
      </c>
      <c r="AI74" s="197">
        <v>78.709999999999994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107.41</v>
      </c>
      <c r="AQ74" s="197">
        <v>32.56</v>
      </c>
      <c r="AR74" s="197">
        <v>1.58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495.23</v>
      </c>
      <c r="L75" s="197">
        <v>9.11</v>
      </c>
      <c r="M75" s="197">
        <v>61.64</v>
      </c>
      <c r="N75" s="197">
        <v>24.61</v>
      </c>
      <c r="O75" s="197">
        <v>70.84</v>
      </c>
      <c r="P75" s="197">
        <v>19.77</v>
      </c>
      <c r="Q75" s="197">
        <v>8.48</v>
      </c>
      <c r="R75" s="197">
        <v>16.149999999999999</v>
      </c>
      <c r="S75" s="197">
        <v>11.2</v>
      </c>
      <c r="T75" s="197">
        <v>0</v>
      </c>
      <c r="U75" s="197">
        <v>39.51</v>
      </c>
      <c r="V75" s="197">
        <v>8.8000000000000007</v>
      </c>
      <c r="W75" s="197">
        <v>18.190000000000001</v>
      </c>
      <c r="X75" s="197">
        <v>62.62</v>
      </c>
      <c r="Y75" s="197">
        <v>0</v>
      </c>
      <c r="Z75">
        <v>0</v>
      </c>
      <c r="AA75" s="197">
        <v>12.58</v>
      </c>
      <c r="AB75" s="197">
        <v>0</v>
      </c>
      <c r="AC75" s="197">
        <v>0</v>
      </c>
      <c r="AD75" s="197">
        <v>0</v>
      </c>
      <c r="AE75" s="197">
        <v>43.12</v>
      </c>
      <c r="AF75" s="197">
        <v>0</v>
      </c>
      <c r="AG75" s="197">
        <v>0</v>
      </c>
      <c r="AH75" s="197">
        <v>0</v>
      </c>
      <c r="AI75" s="197">
        <v>75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107.41</v>
      </c>
      <c r="AQ75" s="197">
        <v>32.56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495.23</v>
      </c>
      <c r="L76" s="197">
        <v>9.11</v>
      </c>
      <c r="M76" s="197">
        <v>61.64</v>
      </c>
      <c r="N76" s="197">
        <v>24.61</v>
      </c>
      <c r="O76" s="197">
        <v>70.84</v>
      </c>
      <c r="P76" s="197">
        <v>19.77</v>
      </c>
      <c r="Q76" s="197">
        <v>8.48</v>
      </c>
      <c r="R76" s="197">
        <v>16.149999999999999</v>
      </c>
      <c r="S76" s="197">
        <v>11.2</v>
      </c>
      <c r="T76" s="197">
        <v>0</v>
      </c>
      <c r="U76" s="197">
        <v>39.51</v>
      </c>
      <c r="V76" s="197">
        <v>8.8000000000000007</v>
      </c>
      <c r="W76" s="197">
        <v>18.190000000000001</v>
      </c>
      <c r="X76" s="197">
        <v>62.62</v>
      </c>
      <c r="Y76" s="197">
        <v>0</v>
      </c>
      <c r="Z76">
        <v>0</v>
      </c>
      <c r="AA76" s="197">
        <v>12.58</v>
      </c>
      <c r="AB76" s="197">
        <v>0</v>
      </c>
      <c r="AC76" s="197">
        <v>0</v>
      </c>
      <c r="AD76" s="197">
        <v>0</v>
      </c>
      <c r="AE76" s="197">
        <v>43.12</v>
      </c>
      <c r="AF76" s="197">
        <v>0</v>
      </c>
      <c r="AG76" s="197">
        <v>0</v>
      </c>
      <c r="AH76" s="197">
        <v>0</v>
      </c>
      <c r="AI76" s="197">
        <v>75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107.41</v>
      </c>
      <c r="AQ76" s="197">
        <v>32.56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495.23</v>
      </c>
      <c r="L77" s="197">
        <v>9.11</v>
      </c>
      <c r="M77" s="197">
        <v>61.64</v>
      </c>
      <c r="N77" s="197">
        <v>24.61</v>
      </c>
      <c r="O77" s="197">
        <v>70.84</v>
      </c>
      <c r="P77" s="197">
        <v>19.77</v>
      </c>
      <c r="Q77" s="197">
        <v>8.48</v>
      </c>
      <c r="R77" s="197">
        <v>16.149999999999999</v>
      </c>
      <c r="S77" s="197">
        <v>11.2</v>
      </c>
      <c r="T77" s="197">
        <v>0</v>
      </c>
      <c r="U77" s="197">
        <v>39.51</v>
      </c>
      <c r="V77" s="197">
        <v>8.8000000000000007</v>
      </c>
      <c r="W77" s="197">
        <v>18.190000000000001</v>
      </c>
      <c r="X77" s="197">
        <v>62.62</v>
      </c>
      <c r="Y77" s="197">
        <v>0</v>
      </c>
      <c r="Z77">
        <v>0</v>
      </c>
      <c r="AA77" s="197">
        <v>12.58</v>
      </c>
      <c r="AB77" s="197">
        <v>0</v>
      </c>
      <c r="AC77" s="197">
        <v>0</v>
      </c>
      <c r="AD77" s="197">
        <v>0</v>
      </c>
      <c r="AE77" s="197">
        <v>43.12</v>
      </c>
      <c r="AF77" s="197">
        <v>0</v>
      </c>
      <c r="AG77" s="197">
        <v>0</v>
      </c>
      <c r="AH77" s="197">
        <v>0</v>
      </c>
      <c r="AI77" s="197">
        <v>99.61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107.41</v>
      </c>
      <c r="AQ77" s="197">
        <v>32.56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495.23</v>
      </c>
      <c r="L78" s="197">
        <v>9.11</v>
      </c>
      <c r="M78" s="197">
        <v>61.64</v>
      </c>
      <c r="N78" s="197">
        <v>24.61</v>
      </c>
      <c r="O78" s="197">
        <v>70.84</v>
      </c>
      <c r="P78" s="197">
        <v>19.77</v>
      </c>
      <c r="Q78" s="197">
        <v>8.48</v>
      </c>
      <c r="R78" s="197">
        <v>16.149999999999999</v>
      </c>
      <c r="S78" s="197">
        <v>11.2</v>
      </c>
      <c r="T78" s="197">
        <v>0</v>
      </c>
      <c r="U78" s="197">
        <v>39.51</v>
      </c>
      <c r="V78" s="197">
        <v>8.8000000000000007</v>
      </c>
      <c r="W78" s="197">
        <v>18.190000000000001</v>
      </c>
      <c r="X78" s="197">
        <v>62.62</v>
      </c>
      <c r="Y78" s="197">
        <v>0</v>
      </c>
      <c r="Z78">
        <v>0</v>
      </c>
      <c r="AA78" s="197">
        <v>12.58</v>
      </c>
      <c r="AB78" s="197">
        <v>0</v>
      </c>
      <c r="AC78" s="197">
        <v>0</v>
      </c>
      <c r="AD78" s="197">
        <v>0</v>
      </c>
      <c r="AE78" s="197">
        <v>43.12</v>
      </c>
      <c r="AF78" s="197">
        <v>0</v>
      </c>
      <c r="AG78" s="197">
        <v>0</v>
      </c>
      <c r="AH78" s="197">
        <v>0</v>
      </c>
      <c r="AI78" s="197">
        <v>99.61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107.41</v>
      </c>
      <c r="AQ78" s="197">
        <v>32.56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495.23</v>
      </c>
      <c r="L79" s="197">
        <v>9.11</v>
      </c>
      <c r="M79" s="197">
        <v>61.64</v>
      </c>
      <c r="N79" s="197">
        <v>24.61</v>
      </c>
      <c r="O79" s="197">
        <v>70.84</v>
      </c>
      <c r="P79" s="197">
        <v>19.62</v>
      </c>
      <c r="Q79" s="197">
        <v>8.48</v>
      </c>
      <c r="R79" s="197">
        <v>17.39</v>
      </c>
      <c r="S79" s="197">
        <v>11.2</v>
      </c>
      <c r="T79" s="197">
        <v>0</v>
      </c>
      <c r="U79" s="197">
        <v>39.51</v>
      </c>
      <c r="V79" s="197">
        <v>8.8000000000000007</v>
      </c>
      <c r="W79" s="197">
        <v>18.04</v>
      </c>
      <c r="X79" s="197">
        <v>62.62</v>
      </c>
      <c r="Y79" s="197">
        <v>0</v>
      </c>
      <c r="Z79">
        <v>0</v>
      </c>
      <c r="AA79" s="197">
        <v>12.58</v>
      </c>
      <c r="AB79" s="197">
        <v>0</v>
      </c>
      <c r="AC79" s="197">
        <v>0</v>
      </c>
      <c r="AD79" s="197">
        <v>0</v>
      </c>
      <c r="AE79" s="197">
        <v>43.12</v>
      </c>
      <c r="AF79" s="197">
        <v>0</v>
      </c>
      <c r="AG79" s="197">
        <v>0</v>
      </c>
      <c r="AH79" s="197">
        <v>0</v>
      </c>
      <c r="AI79" s="197">
        <v>99.61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107.41</v>
      </c>
      <c r="AQ79" s="197">
        <v>32.56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495.23</v>
      </c>
      <c r="L80" s="197">
        <v>9.11</v>
      </c>
      <c r="M80" s="197">
        <v>61.64</v>
      </c>
      <c r="N80" s="197">
        <v>24.61</v>
      </c>
      <c r="O80" s="197">
        <v>70.84</v>
      </c>
      <c r="P80" s="197">
        <v>19.62</v>
      </c>
      <c r="Q80" s="197">
        <v>8.48</v>
      </c>
      <c r="R80" s="197">
        <v>18</v>
      </c>
      <c r="S80" s="197">
        <v>11.2</v>
      </c>
      <c r="T80" s="197">
        <v>0</v>
      </c>
      <c r="U80" s="197">
        <v>39.51</v>
      </c>
      <c r="V80" s="197">
        <v>8.8000000000000007</v>
      </c>
      <c r="W80" s="197">
        <v>18.04</v>
      </c>
      <c r="X80" s="197">
        <v>62.62</v>
      </c>
      <c r="Y80" s="197">
        <v>0</v>
      </c>
      <c r="Z80">
        <v>0</v>
      </c>
      <c r="AA80" s="197">
        <v>12.58</v>
      </c>
      <c r="AB80" s="197">
        <v>0</v>
      </c>
      <c r="AC80" s="197">
        <v>0</v>
      </c>
      <c r="AD80" s="197">
        <v>0</v>
      </c>
      <c r="AE80" s="197">
        <v>43.12</v>
      </c>
      <c r="AF80" s="197">
        <v>0</v>
      </c>
      <c r="AG80" s="197">
        <v>0</v>
      </c>
      <c r="AH80" s="197">
        <v>0</v>
      </c>
      <c r="AI80" s="197">
        <v>99.61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107.41</v>
      </c>
      <c r="AQ80" s="197">
        <v>32.56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495.23</v>
      </c>
      <c r="L81" s="197">
        <v>9.11</v>
      </c>
      <c r="M81" s="197">
        <v>61.64</v>
      </c>
      <c r="N81" s="197">
        <v>24.61</v>
      </c>
      <c r="O81" s="197">
        <v>70.84</v>
      </c>
      <c r="P81" s="197">
        <v>19.62</v>
      </c>
      <c r="Q81" s="197">
        <v>8.48</v>
      </c>
      <c r="R81" s="197">
        <v>18</v>
      </c>
      <c r="S81" s="197">
        <v>11.2</v>
      </c>
      <c r="T81" s="197">
        <v>0</v>
      </c>
      <c r="U81" s="197">
        <v>39.51</v>
      </c>
      <c r="V81" s="197">
        <v>8.44</v>
      </c>
      <c r="W81" s="197">
        <v>18.04</v>
      </c>
      <c r="X81" s="197">
        <v>62.62</v>
      </c>
      <c r="Y81" s="197">
        <v>0</v>
      </c>
      <c r="Z81">
        <v>0</v>
      </c>
      <c r="AA81" s="197">
        <v>12.58</v>
      </c>
      <c r="AB81" s="197">
        <v>0</v>
      </c>
      <c r="AC81" s="197">
        <v>0</v>
      </c>
      <c r="AD81" s="197">
        <v>0</v>
      </c>
      <c r="AE81" s="197">
        <v>43.12</v>
      </c>
      <c r="AF81" s="197">
        <v>0</v>
      </c>
      <c r="AG81" s="197">
        <v>0</v>
      </c>
      <c r="AH81" s="197">
        <v>0</v>
      </c>
      <c r="AI81" s="197">
        <v>99.61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107.41</v>
      </c>
      <c r="AQ81" s="197">
        <v>32.56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495.23</v>
      </c>
      <c r="L82" s="197">
        <v>9.11</v>
      </c>
      <c r="M82" s="197">
        <v>61.64</v>
      </c>
      <c r="N82" s="197">
        <v>24.61</v>
      </c>
      <c r="O82" s="197">
        <v>70.84</v>
      </c>
      <c r="P82" s="197">
        <v>19.62</v>
      </c>
      <c r="Q82" s="197">
        <v>8.48</v>
      </c>
      <c r="R82" s="197">
        <v>18</v>
      </c>
      <c r="S82" s="197">
        <v>11.2</v>
      </c>
      <c r="T82" s="197">
        <v>0</v>
      </c>
      <c r="U82" s="197">
        <v>39.51</v>
      </c>
      <c r="V82" s="197">
        <v>8.44</v>
      </c>
      <c r="W82" s="197">
        <v>18.04</v>
      </c>
      <c r="X82" s="197">
        <v>62.62</v>
      </c>
      <c r="Y82" s="197">
        <v>0</v>
      </c>
      <c r="Z82">
        <v>0</v>
      </c>
      <c r="AA82" s="197">
        <v>12.58</v>
      </c>
      <c r="AB82" s="197">
        <v>0</v>
      </c>
      <c r="AC82" s="197">
        <v>0</v>
      </c>
      <c r="AD82" s="197">
        <v>0</v>
      </c>
      <c r="AE82" s="197">
        <v>43.12</v>
      </c>
      <c r="AF82" s="197">
        <v>0</v>
      </c>
      <c r="AG82" s="197">
        <v>0</v>
      </c>
      <c r="AH82" s="197">
        <v>0</v>
      </c>
      <c r="AI82" s="197">
        <v>99.61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107.41</v>
      </c>
      <c r="AQ82" s="197">
        <v>32.56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495.23</v>
      </c>
      <c r="L83" s="197">
        <v>9.11</v>
      </c>
      <c r="M83" s="197">
        <v>61.64</v>
      </c>
      <c r="N83" s="197">
        <v>24.61</v>
      </c>
      <c r="O83" s="197">
        <v>70.84</v>
      </c>
      <c r="P83" s="197">
        <v>19.62</v>
      </c>
      <c r="Q83" s="197">
        <v>8.48</v>
      </c>
      <c r="R83" s="197">
        <v>18</v>
      </c>
      <c r="S83" s="197">
        <v>11.2</v>
      </c>
      <c r="T83" s="197">
        <v>0</v>
      </c>
      <c r="U83" s="197">
        <v>39.51</v>
      </c>
      <c r="V83" s="197">
        <v>8.44</v>
      </c>
      <c r="W83" s="197">
        <v>18.04</v>
      </c>
      <c r="X83" s="197">
        <v>62.62</v>
      </c>
      <c r="Y83" s="197">
        <v>0</v>
      </c>
      <c r="Z83">
        <v>0</v>
      </c>
      <c r="AA83" s="197">
        <v>12.58</v>
      </c>
      <c r="AB83" s="197">
        <v>0</v>
      </c>
      <c r="AC83" s="197">
        <v>0</v>
      </c>
      <c r="AD83" s="197">
        <v>0</v>
      </c>
      <c r="AE83" s="197">
        <v>43.12</v>
      </c>
      <c r="AF83" s="197">
        <v>0</v>
      </c>
      <c r="AG83" s="197">
        <v>0</v>
      </c>
      <c r="AH83" s="197">
        <v>0</v>
      </c>
      <c r="AI83" s="197">
        <v>99.61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112.65</v>
      </c>
      <c r="AQ83" s="197">
        <v>32.56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495.23</v>
      </c>
      <c r="L84" s="197">
        <v>9.11</v>
      </c>
      <c r="M84" s="197">
        <v>61.64</v>
      </c>
      <c r="N84" s="197">
        <v>24.61</v>
      </c>
      <c r="O84" s="197">
        <v>70.84</v>
      </c>
      <c r="P84" s="197">
        <v>19.62</v>
      </c>
      <c r="Q84" s="197">
        <v>8.48</v>
      </c>
      <c r="R84" s="197">
        <v>18</v>
      </c>
      <c r="S84" s="197">
        <v>11.2</v>
      </c>
      <c r="T84" s="197">
        <v>0</v>
      </c>
      <c r="U84" s="197">
        <v>39.51</v>
      </c>
      <c r="V84" s="197">
        <v>8.44</v>
      </c>
      <c r="W84" s="197">
        <v>18.04</v>
      </c>
      <c r="X84" s="197">
        <v>62.62</v>
      </c>
      <c r="Y84" s="197">
        <v>0</v>
      </c>
      <c r="Z84">
        <v>0</v>
      </c>
      <c r="AA84" s="197">
        <v>12.58</v>
      </c>
      <c r="AB84" s="197">
        <v>0</v>
      </c>
      <c r="AC84" s="197">
        <v>0</v>
      </c>
      <c r="AD84" s="197">
        <v>0</v>
      </c>
      <c r="AE84" s="197">
        <v>43.12</v>
      </c>
      <c r="AF84" s="197">
        <v>0</v>
      </c>
      <c r="AG84" s="197">
        <v>0</v>
      </c>
      <c r="AH84" s="197">
        <v>0</v>
      </c>
      <c r="AI84" s="197">
        <v>99.61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112.65</v>
      </c>
      <c r="AQ84" s="197">
        <v>32.56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495.23</v>
      </c>
      <c r="L85" s="197">
        <v>9.11</v>
      </c>
      <c r="M85" s="197">
        <v>61.64</v>
      </c>
      <c r="N85" s="197">
        <v>24.61</v>
      </c>
      <c r="O85" s="197">
        <v>70.84</v>
      </c>
      <c r="P85" s="197">
        <v>19.62</v>
      </c>
      <c r="Q85" s="197">
        <v>8.48</v>
      </c>
      <c r="R85" s="197">
        <v>18</v>
      </c>
      <c r="S85" s="197">
        <v>11.2</v>
      </c>
      <c r="T85" s="197">
        <v>0</v>
      </c>
      <c r="U85" s="197">
        <v>39.51</v>
      </c>
      <c r="V85" s="197">
        <v>8.43</v>
      </c>
      <c r="W85" s="197">
        <v>18.04</v>
      </c>
      <c r="X85" s="197">
        <v>62.62</v>
      </c>
      <c r="Y85" s="197">
        <v>0</v>
      </c>
      <c r="Z85">
        <v>0</v>
      </c>
      <c r="AA85" s="197">
        <v>13.56</v>
      </c>
      <c r="AB85" s="197">
        <v>0</v>
      </c>
      <c r="AC85" s="197">
        <v>0</v>
      </c>
      <c r="AD85" s="197">
        <v>0</v>
      </c>
      <c r="AE85" s="197">
        <v>43.12</v>
      </c>
      <c r="AF85" s="197">
        <v>0</v>
      </c>
      <c r="AG85" s="197">
        <v>0</v>
      </c>
      <c r="AH85" s="197">
        <v>0</v>
      </c>
      <c r="AI85" s="197">
        <v>99.61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112.65</v>
      </c>
      <c r="AQ85" s="197">
        <v>32.56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495.23</v>
      </c>
      <c r="L86" s="197">
        <v>9.11</v>
      </c>
      <c r="M86" s="197">
        <v>61.64</v>
      </c>
      <c r="N86" s="197">
        <v>24.61</v>
      </c>
      <c r="O86" s="197">
        <v>70.84</v>
      </c>
      <c r="P86" s="197">
        <v>19.62</v>
      </c>
      <c r="Q86" s="197">
        <v>8.48</v>
      </c>
      <c r="R86" s="197">
        <v>18</v>
      </c>
      <c r="S86" s="197">
        <v>11.2</v>
      </c>
      <c r="T86" s="197">
        <v>0</v>
      </c>
      <c r="U86" s="197">
        <v>39.51</v>
      </c>
      <c r="V86" s="197">
        <v>8.43</v>
      </c>
      <c r="W86" s="197">
        <v>18.04</v>
      </c>
      <c r="X86" s="197">
        <v>62.62</v>
      </c>
      <c r="Y86" s="197">
        <v>0</v>
      </c>
      <c r="Z86">
        <v>0</v>
      </c>
      <c r="AA86" s="197">
        <v>13.56</v>
      </c>
      <c r="AB86" s="197">
        <v>0</v>
      </c>
      <c r="AC86" s="197">
        <v>0</v>
      </c>
      <c r="AD86" s="197">
        <v>0</v>
      </c>
      <c r="AE86" s="197">
        <v>43.12</v>
      </c>
      <c r="AF86" s="197">
        <v>0</v>
      </c>
      <c r="AG86" s="197">
        <v>0</v>
      </c>
      <c r="AH86" s="197">
        <v>0</v>
      </c>
      <c r="AI86" s="197">
        <v>99.61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112.65</v>
      </c>
      <c r="AQ86" s="197">
        <v>32.56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495.23</v>
      </c>
      <c r="L87" s="197">
        <v>9.11</v>
      </c>
      <c r="M87" s="197">
        <v>61.64</v>
      </c>
      <c r="N87" s="197">
        <v>24.61</v>
      </c>
      <c r="O87" s="197">
        <v>70.84</v>
      </c>
      <c r="P87" s="197">
        <v>19.62</v>
      </c>
      <c r="Q87" s="197">
        <v>8.48</v>
      </c>
      <c r="R87" s="197">
        <v>18</v>
      </c>
      <c r="S87" s="197">
        <v>11.2</v>
      </c>
      <c r="T87" s="197">
        <v>0</v>
      </c>
      <c r="U87" s="197">
        <v>39.51</v>
      </c>
      <c r="V87" s="197">
        <v>8.43</v>
      </c>
      <c r="W87" s="197">
        <v>18.04</v>
      </c>
      <c r="X87" s="197">
        <v>62.62</v>
      </c>
      <c r="Y87" s="197">
        <v>0</v>
      </c>
      <c r="Z87">
        <v>0</v>
      </c>
      <c r="AA87" s="197">
        <v>13.56</v>
      </c>
      <c r="AB87" s="197">
        <v>0</v>
      </c>
      <c r="AC87" s="197">
        <v>0</v>
      </c>
      <c r="AD87" s="197">
        <v>0</v>
      </c>
      <c r="AE87" s="197">
        <v>43.97</v>
      </c>
      <c r="AF87" s="197">
        <v>0</v>
      </c>
      <c r="AG87" s="197">
        <v>0</v>
      </c>
      <c r="AH87" s="197">
        <v>0</v>
      </c>
      <c r="AI87" s="197">
        <v>99.61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112.65</v>
      </c>
      <c r="AQ87" s="197">
        <v>32.56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495.23</v>
      </c>
      <c r="L88" s="197">
        <v>9.11</v>
      </c>
      <c r="M88" s="197">
        <v>61.64</v>
      </c>
      <c r="N88" s="197">
        <v>24.61</v>
      </c>
      <c r="O88" s="197">
        <v>70.84</v>
      </c>
      <c r="P88" s="197">
        <v>19.62</v>
      </c>
      <c r="Q88" s="197">
        <v>8.48</v>
      </c>
      <c r="R88" s="197">
        <v>18</v>
      </c>
      <c r="S88" s="197">
        <v>11.2</v>
      </c>
      <c r="T88" s="197">
        <v>0</v>
      </c>
      <c r="U88" s="197">
        <v>39.51</v>
      </c>
      <c r="V88" s="197">
        <v>8.43</v>
      </c>
      <c r="W88" s="197">
        <v>18.04</v>
      </c>
      <c r="X88" s="197">
        <v>62.62</v>
      </c>
      <c r="Y88" s="197">
        <v>0</v>
      </c>
      <c r="Z88">
        <v>0</v>
      </c>
      <c r="AA88" s="197">
        <v>14.31</v>
      </c>
      <c r="AB88" s="197">
        <v>0</v>
      </c>
      <c r="AC88" s="197">
        <v>0</v>
      </c>
      <c r="AD88" s="197">
        <v>0</v>
      </c>
      <c r="AE88" s="197">
        <v>43.97</v>
      </c>
      <c r="AF88" s="197">
        <v>0</v>
      </c>
      <c r="AG88" s="197">
        <v>0</v>
      </c>
      <c r="AH88" s="197">
        <v>0</v>
      </c>
      <c r="AI88" s="197">
        <v>99.61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112.65</v>
      </c>
      <c r="AQ88" s="197">
        <v>32.56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495.23</v>
      </c>
      <c r="L89" s="197">
        <v>9.11</v>
      </c>
      <c r="M89" s="197">
        <v>61.64</v>
      </c>
      <c r="N89" s="197">
        <v>24.61</v>
      </c>
      <c r="O89" s="197">
        <v>70.84</v>
      </c>
      <c r="P89" s="197">
        <v>19.62</v>
      </c>
      <c r="Q89" s="197">
        <v>8.48</v>
      </c>
      <c r="R89" s="197">
        <v>18</v>
      </c>
      <c r="S89" s="197">
        <v>11.2</v>
      </c>
      <c r="T89" s="197">
        <v>0</v>
      </c>
      <c r="U89" s="197">
        <v>39.51</v>
      </c>
      <c r="V89" s="197">
        <v>8.43</v>
      </c>
      <c r="W89" s="197">
        <v>18.04</v>
      </c>
      <c r="X89" s="197">
        <v>62.62</v>
      </c>
      <c r="Y89" s="197">
        <v>0</v>
      </c>
      <c r="Z89">
        <v>0</v>
      </c>
      <c r="AA89" s="197">
        <v>14.31</v>
      </c>
      <c r="AB89" s="197">
        <v>0</v>
      </c>
      <c r="AC89" s="197">
        <v>0</v>
      </c>
      <c r="AD89" s="197">
        <v>0</v>
      </c>
      <c r="AE89" s="197">
        <v>43.97</v>
      </c>
      <c r="AF89" s="197">
        <v>0</v>
      </c>
      <c r="AG89" s="197">
        <v>0</v>
      </c>
      <c r="AH89" s="197">
        <v>0</v>
      </c>
      <c r="AI89" s="197">
        <v>99.61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112.65</v>
      </c>
      <c r="AQ89" s="197">
        <v>32.56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495.23</v>
      </c>
      <c r="L90" s="197">
        <v>9.11</v>
      </c>
      <c r="M90" s="197">
        <v>61.64</v>
      </c>
      <c r="N90" s="197">
        <v>24.61</v>
      </c>
      <c r="O90" s="197">
        <v>70.84</v>
      </c>
      <c r="P90" s="197">
        <v>19.62</v>
      </c>
      <c r="Q90" s="197">
        <v>8.48</v>
      </c>
      <c r="R90" s="197">
        <v>18</v>
      </c>
      <c r="S90" s="197">
        <v>11.2</v>
      </c>
      <c r="T90" s="197">
        <v>0</v>
      </c>
      <c r="U90" s="197">
        <v>39.51</v>
      </c>
      <c r="V90" s="197">
        <v>8.43</v>
      </c>
      <c r="W90" s="197">
        <v>18.04</v>
      </c>
      <c r="X90" s="197">
        <v>62.62</v>
      </c>
      <c r="Y90" s="197">
        <v>0</v>
      </c>
      <c r="Z90">
        <v>0</v>
      </c>
      <c r="AA90" s="197">
        <v>14.31</v>
      </c>
      <c r="AB90" s="197">
        <v>0</v>
      </c>
      <c r="AC90" s="197">
        <v>0</v>
      </c>
      <c r="AD90" s="197">
        <v>0</v>
      </c>
      <c r="AE90" s="197">
        <v>43.97</v>
      </c>
      <c r="AF90" s="197">
        <v>0</v>
      </c>
      <c r="AG90" s="197">
        <v>0</v>
      </c>
      <c r="AH90" s="197">
        <v>0</v>
      </c>
      <c r="AI90" s="197">
        <v>99.61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112.65</v>
      </c>
      <c r="AQ90" s="197">
        <v>32.56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495.23</v>
      </c>
      <c r="L91" s="197">
        <v>9.11</v>
      </c>
      <c r="M91" s="197">
        <v>61.64</v>
      </c>
      <c r="N91" s="197">
        <v>24.61</v>
      </c>
      <c r="O91" s="197">
        <v>70.84</v>
      </c>
      <c r="P91" s="197">
        <v>19.62</v>
      </c>
      <c r="Q91" s="197">
        <v>8.49</v>
      </c>
      <c r="R91" s="197">
        <v>18</v>
      </c>
      <c r="S91" s="197">
        <v>11.2</v>
      </c>
      <c r="T91" s="197">
        <v>0</v>
      </c>
      <c r="U91" s="197">
        <v>39.51</v>
      </c>
      <c r="V91" s="197">
        <v>8.43</v>
      </c>
      <c r="W91" s="197">
        <v>18.04</v>
      </c>
      <c r="X91" s="197">
        <v>62.62</v>
      </c>
      <c r="Y91" s="197">
        <v>0</v>
      </c>
      <c r="Z91">
        <v>0</v>
      </c>
      <c r="AA91" s="197">
        <v>10.64</v>
      </c>
      <c r="AB91" s="197">
        <v>0</v>
      </c>
      <c r="AC91" s="197">
        <v>0</v>
      </c>
      <c r="AD91" s="197">
        <v>0</v>
      </c>
      <c r="AE91" s="197">
        <v>39.549999999999997</v>
      </c>
      <c r="AF91" s="197">
        <v>0</v>
      </c>
      <c r="AG91" s="197">
        <v>0</v>
      </c>
      <c r="AH91" s="197">
        <v>0</v>
      </c>
      <c r="AI91" s="197">
        <v>77.72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112.65</v>
      </c>
      <c r="AQ91" s="197">
        <v>32.56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495.23</v>
      </c>
      <c r="L92" s="197">
        <v>9.11</v>
      </c>
      <c r="M92" s="197">
        <v>61.64</v>
      </c>
      <c r="N92" s="197">
        <v>24.61</v>
      </c>
      <c r="O92" s="197">
        <v>70.84</v>
      </c>
      <c r="P92" s="197">
        <v>19.62</v>
      </c>
      <c r="Q92" s="197">
        <v>8.49</v>
      </c>
      <c r="R92" s="197">
        <v>18</v>
      </c>
      <c r="S92" s="197">
        <v>11.2</v>
      </c>
      <c r="T92" s="197">
        <v>0</v>
      </c>
      <c r="U92" s="197">
        <v>39.51</v>
      </c>
      <c r="V92" s="197">
        <v>8.43</v>
      </c>
      <c r="W92" s="197">
        <v>18.04</v>
      </c>
      <c r="X92" s="197">
        <v>62.62</v>
      </c>
      <c r="Y92" s="197">
        <v>0</v>
      </c>
      <c r="Z92">
        <v>0</v>
      </c>
      <c r="AA92" s="197">
        <v>10.64</v>
      </c>
      <c r="AB92" s="197">
        <v>0</v>
      </c>
      <c r="AC92" s="197">
        <v>0</v>
      </c>
      <c r="AD92" s="197">
        <v>0</v>
      </c>
      <c r="AE92" s="197">
        <v>39.549999999999997</v>
      </c>
      <c r="AF92" s="197">
        <v>0</v>
      </c>
      <c r="AG92" s="197">
        <v>0</v>
      </c>
      <c r="AH92" s="197">
        <v>0</v>
      </c>
      <c r="AI92" s="197">
        <v>77.72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112.65</v>
      </c>
      <c r="AQ92" s="197">
        <v>32.56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495.23</v>
      </c>
      <c r="L93" s="197">
        <v>9.11</v>
      </c>
      <c r="M93" s="197">
        <v>61.64</v>
      </c>
      <c r="N93" s="197">
        <v>24.61</v>
      </c>
      <c r="O93" s="197">
        <v>70.84</v>
      </c>
      <c r="P93" s="197">
        <v>19.62</v>
      </c>
      <c r="Q93" s="197">
        <v>8.49</v>
      </c>
      <c r="R93" s="197">
        <v>18</v>
      </c>
      <c r="S93" s="197">
        <v>11.2</v>
      </c>
      <c r="T93" s="197">
        <v>0</v>
      </c>
      <c r="U93" s="197">
        <v>39.51</v>
      </c>
      <c r="V93" s="197">
        <v>8.43</v>
      </c>
      <c r="W93" s="197">
        <v>18.04</v>
      </c>
      <c r="X93" s="197">
        <v>62.62</v>
      </c>
      <c r="Y93" s="197">
        <v>0</v>
      </c>
      <c r="Z93">
        <v>0</v>
      </c>
      <c r="AA93" s="197">
        <v>14.31</v>
      </c>
      <c r="AB93" s="197">
        <v>0</v>
      </c>
      <c r="AC93" s="197">
        <v>0</v>
      </c>
      <c r="AD93" s="197">
        <v>0</v>
      </c>
      <c r="AE93" s="197">
        <v>43.97</v>
      </c>
      <c r="AF93" s="197">
        <v>0</v>
      </c>
      <c r="AG93" s="197">
        <v>0</v>
      </c>
      <c r="AH93" s="197">
        <v>0</v>
      </c>
      <c r="AI93" s="197">
        <v>77.72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112.65</v>
      </c>
      <c r="AQ93" s="197">
        <v>32.56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495.23</v>
      </c>
      <c r="L94" s="197">
        <v>9.11</v>
      </c>
      <c r="M94" s="197">
        <v>61.64</v>
      </c>
      <c r="N94" s="197">
        <v>24.61</v>
      </c>
      <c r="O94" s="197">
        <v>70.84</v>
      </c>
      <c r="P94" s="197">
        <v>19.62</v>
      </c>
      <c r="Q94" s="197">
        <v>8.49</v>
      </c>
      <c r="R94" s="197">
        <v>18</v>
      </c>
      <c r="S94" s="197">
        <v>11.2</v>
      </c>
      <c r="T94" s="197">
        <v>0</v>
      </c>
      <c r="U94" s="197">
        <v>39.51</v>
      </c>
      <c r="V94" s="197">
        <v>8.43</v>
      </c>
      <c r="W94" s="197">
        <v>18.04</v>
      </c>
      <c r="X94" s="197">
        <v>62.62</v>
      </c>
      <c r="Y94" s="197">
        <v>0</v>
      </c>
      <c r="Z94">
        <v>0</v>
      </c>
      <c r="AA94" s="197">
        <v>14.31</v>
      </c>
      <c r="AB94" s="197">
        <v>0</v>
      </c>
      <c r="AC94" s="197">
        <v>0</v>
      </c>
      <c r="AD94" s="197">
        <v>0</v>
      </c>
      <c r="AE94" s="197">
        <v>43.97</v>
      </c>
      <c r="AF94" s="197">
        <v>0</v>
      </c>
      <c r="AG94" s="197">
        <v>0</v>
      </c>
      <c r="AH94" s="197">
        <v>0</v>
      </c>
      <c r="AI94" s="197">
        <v>77.72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112.65</v>
      </c>
      <c r="AQ94" s="197">
        <v>32.56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495.23</v>
      </c>
      <c r="L95" s="197">
        <v>9.11</v>
      </c>
      <c r="M95" s="197">
        <v>61.64</v>
      </c>
      <c r="N95" s="197">
        <v>24.61</v>
      </c>
      <c r="O95" s="197">
        <v>70.84</v>
      </c>
      <c r="P95" s="197">
        <v>19.760000000000002</v>
      </c>
      <c r="Q95" s="197">
        <v>8.49</v>
      </c>
      <c r="R95" s="197">
        <v>18</v>
      </c>
      <c r="S95" s="197">
        <v>11.2</v>
      </c>
      <c r="T95" s="197">
        <v>0</v>
      </c>
      <c r="U95" s="197">
        <v>39.51</v>
      </c>
      <c r="V95" s="197">
        <v>8.43</v>
      </c>
      <c r="W95" s="197">
        <v>18.04</v>
      </c>
      <c r="X95" s="197">
        <v>62.62</v>
      </c>
      <c r="Y95" s="197">
        <v>0</v>
      </c>
      <c r="Z95">
        <v>0</v>
      </c>
      <c r="AA95" s="197">
        <v>14.31</v>
      </c>
      <c r="AB95" s="197">
        <v>0</v>
      </c>
      <c r="AC95" s="197">
        <v>0</v>
      </c>
      <c r="AD95" s="197">
        <v>0</v>
      </c>
      <c r="AE95" s="197">
        <v>43.97</v>
      </c>
      <c r="AF95" s="197">
        <v>0</v>
      </c>
      <c r="AG95" s="197">
        <v>0</v>
      </c>
      <c r="AH95" s="197">
        <v>0</v>
      </c>
      <c r="AI95" s="197">
        <v>77.72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112.65</v>
      </c>
      <c r="AQ95" s="197">
        <v>32.56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495.23</v>
      </c>
      <c r="L96" s="197">
        <v>9.11</v>
      </c>
      <c r="M96" s="197">
        <v>61.64</v>
      </c>
      <c r="N96" s="197">
        <v>24.61</v>
      </c>
      <c r="O96" s="197">
        <v>70.84</v>
      </c>
      <c r="P96" s="197">
        <v>19.77</v>
      </c>
      <c r="Q96" s="197">
        <v>8.49</v>
      </c>
      <c r="R96" s="197">
        <v>18</v>
      </c>
      <c r="S96" s="197">
        <v>11.2</v>
      </c>
      <c r="T96" s="197">
        <v>0</v>
      </c>
      <c r="U96" s="197">
        <v>39.51</v>
      </c>
      <c r="V96" s="197">
        <v>8.43</v>
      </c>
      <c r="W96" s="197">
        <v>18.04</v>
      </c>
      <c r="X96" s="197">
        <v>62.62</v>
      </c>
      <c r="Y96" s="197">
        <v>0</v>
      </c>
      <c r="Z96">
        <v>0</v>
      </c>
      <c r="AA96" s="197">
        <v>14.31</v>
      </c>
      <c r="AB96" s="197">
        <v>0</v>
      </c>
      <c r="AC96" s="197">
        <v>0</v>
      </c>
      <c r="AD96" s="197">
        <v>0</v>
      </c>
      <c r="AE96" s="197">
        <v>43.97</v>
      </c>
      <c r="AF96" s="197">
        <v>0</v>
      </c>
      <c r="AG96" s="197">
        <v>0</v>
      </c>
      <c r="AH96" s="197">
        <v>0</v>
      </c>
      <c r="AI96" s="197">
        <v>77.72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112.65</v>
      </c>
      <c r="AQ96" s="197">
        <v>32.56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495.23</v>
      </c>
      <c r="L97" s="197">
        <v>9.11</v>
      </c>
      <c r="M97" s="197">
        <v>61.64</v>
      </c>
      <c r="N97" s="197">
        <v>24.61</v>
      </c>
      <c r="O97" s="197">
        <v>70.84</v>
      </c>
      <c r="P97" s="197">
        <v>19.77</v>
      </c>
      <c r="Q97" s="197">
        <v>8.49</v>
      </c>
      <c r="R97" s="197">
        <v>18</v>
      </c>
      <c r="S97" s="197">
        <v>11.2</v>
      </c>
      <c r="T97" s="197">
        <v>0</v>
      </c>
      <c r="U97" s="197">
        <v>39.51</v>
      </c>
      <c r="V97" s="197">
        <v>8.43</v>
      </c>
      <c r="W97" s="197">
        <v>18.04</v>
      </c>
      <c r="X97" s="197">
        <v>62.62</v>
      </c>
      <c r="Y97" s="197">
        <v>0</v>
      </c>
      <c r="Z97">
        <v>0</v>
      </c>
      <c r="AA97" s="197">
        <v>14.31</v>
      </c>
      <c r="AB97" s="197">
        <v>0</v>
      </c>
      <c r="AC97" s="197">
        <v>0</v>
      </c>
      <c r="AD97" s="197">
        <v>0</v>
      </c>
      <c r="AE97" s="197">
        <v>43.97</v>
      </c>
      <c r="AF97" s="197">
        <v>0</v>
      </c>
      <c r="AG97" s="197">
        <v>0</v>
      </c>
      <c r="AH97" s="197">
        <v>0</v>
      </c>
      <c r="AI97" s="197">
        <v>77.72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112.65</v>
      </c>
      <c r="AQ97" s="197">
        <v>32.56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495.23</v>
      </c>
      <c r="L98" s="197">
        <v>9.11</v>
      </c>
      <c r="M98" s="197">
        <v>61.64</v>
      </c>
      <c r="N98" s="197">
        <v>24.61</v>
      </c>
      <c r="O98" s="197">
        <v>70.84</v>
      </c>
      <c r="P98" s="197">
        <v>19.77</v>
      </c>
      <c r="Q98" s="197">
        <v>8.49</v>
      </c>
      <c r="R98" s="197">
        <v>18</v>
      </c>
      <c r="S98" s="197">
        <v>11.2</v>
      </c>
      <c r="T98" s="197">
        <v>0</v>
      </c>
      <c r="U98" s="197">
        <v>39.51</v>
      </c>
      <c r="V98" s="197">
        <v>8.43</v>
      </c>
      <c r="W98" s="197">
        <v>18.04</v>
      </c>
      <c r="X98" s="197">
        <v>62.62</v>
      </c>
      <c r="Y98" s="197">
        <v>0</v>
      </c>
      <c r="Z98">
        <v>0</v>
      </c>
      <c r="AA98" s="197">
        <v>14.31</v>
      </c>
      <c r="AB98" s="197">
        <v>0</v>
      </c>
      <c r="AC98" s="197">
        <v>0</v>
      </c>
      <c r="AD98" s="197">
        <v>0</v>
      </c>
      <c r="AE98" s="197">
        <v>43.97</v>
      </c>
      <c r="AF98" s="197">
        <v>0</v>
      </c>
      <c r="AG98" s="197">
        <v>0</v>
      </c>
      <c r="AH98" s="197">
        <v>0</v>
      </c>
      <c r="AI98" s="197">
        <v>77.72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112.65</v>
      </c>
      <c r="AQ98" s="197">
        <v>32.56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10.04020250000001</v>
      </c>
      <c r="L99">
        <f t="shared" si="0"/>
        <v>0.15394249999999998</v>
      </c>
      <c r="M99">
        <f t="shared" si="0"/>
        <v>1.4793600000000018</v>
      </c>
      <c r="N99">
        <f t="shared" si="0"/>
        <v>0.59063999999999939</v>
      </c>
      <c r="O99">
        <f t="shared" si="0"/>
        <v>1.7001600000000021</v>
      </c>
      <c r="P99">
        <f t="shared" si="0"/>
        <v>0.47387749999999934</v>
      </c>
      <c r="Q99">
        <f t="shared" si="0"/>
        <v>0.15480500000000014</v>
      </c>
      <c r="R99">
        <f t="shared" si="0"/>
        <v>0.41590250000000017</v>
      </c>
      <c r="S99">
        <f t="shared" si="0"/>
        <v>0.20082750000000019</v>
      </c>
      <c r="T99">
        <f t="shared" si="0"/>
        <v>0</v>
      </c>
      <c r="U99">
        <f t="shared" si="0"/>
        <v>0.94824000000000241</v>
      </c>
      <c r="V99">
        <f t="shared" si="0"/>
        <v>0.20366999999999977</v>
      </c>
      <c r="W99">
        <f t="shared" si="0"/>
        <v>0.44012499999999982</v>
      </c>
      <c r="X99">
        <f t="shared" si="0"/>
        <v>1.5028949999999981</v>
      </c>
      <c r="Y99">
        <f t="shared" si="0"/>
        <v>0</v>
      </c>
      <c r="Z99">
        <f t="shared" si="0"/>
        <v>0</v>
      </c>
      <c r="AA99">
        <f t="shared" si="0"/>
        <v>0.32080499999999984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1.0386799999999998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2.0899875000000003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2.6242250000000005</v>
      </c>
      <c r="AQ99">
        <f t="shared" ref="AQ99:AT99" si="1">SUM(AQ3:AQ98)/4000</f>
        <v>0.78140499999999891</v>
      </c>
      <c r="AR99">
        <f t="shared" si="1"/>
        <v>0.49022249999999995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159.52000000000001</v>
      </c>
      <c r="L3" s="197">
        <v>63.05</v>
      </c>
      <c r="M3" s="197">
        <v>0</v>
      </c>
      <c r="N3" s="197">
        <v>14.23</v>
      </c>
      <c r="O3" s="197">
        <v>48.7</v>
      </c>
      <c r="P3" s="197">
        <v>49.58</v>
      </c>
      <c r="Q3" s="197">
        <v>4.91</v>
      </c>
      <c r="R3" s="197">
        <v>10.41</v>
      </c>
      <c r="S3" s="197">
        <v>6.48</v>
      </c>
      <c r="T3" s="197">
        <v>0</v>
      </c>
      <c r="U3" s="197">
        <v>186</v>
      </c>
      <c r="V3" s="197">
        <v>5.09</v>
      </c>
      <c r="W3" s="197">
        <v>11.4</v>
      </c>
      <c r="X3" s="197">
        <v>36.22</v>
      </c>
      <c r="Y3" s="197">
        <v>0</v>
      </c>
      <c r="Z3">
        <v>0</v>
      </c>
      <c r="AA3" s="197">
        <v>8</v>
      </c>
      <c r="AB3" s="197">
        <v>0</v>
      </c>
      <c r="AC3" s="197">
        <v>0</v>
      </c>
      <c r="AD3" s="197">
        <v>0</v>
      </c>
      <c r="AE3" s="197">
        <v>24.81</v>
      </c>
      <c r="AF3" s="197">
        <v>0</v>
      </c>
      <c r="AG3" s="197">
        <v>0</v>
      </c>
      <c r="AH3" s="197">
        <v>0</v>
      </c>
      <c r="AI3" s="197">
        <v>55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68.319999999999993</v>
      </c>
      <c r="AQ3" s="197">
        <v>18.829999999999998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159.52000000000001</v>
      </c>
      <c r="L4" s="197">
        <v>63.05</v>
      </c>
      <c r="M4" s="197">
        <v>0</v>
      </c>
      <c r="N4" s="197">
        <v>14.23</v>
      </c>
      <c r="O4" s="197">
        <v>48.7</v>
      </c>
      <c r="P4" s="197">
        <v>49.58</v>
      </c>
      <c r="Q4" s="197">
        <v>4.91</v>
      </c>
      <c r="R4" s="197">
        <v>10.41</v>
      </c>
      <c r="S4" s="197">
        <v>6.48</v>
      </c>
      <c r="T4" s="197">
        <v>0</v>
      </c>
      <c r="U4" s="197">
        <v>186.04</v>
      </c>
      <c r="V4" s="197">
        <v>5.09</v>
      </c>
      <c r="W4" s="197">
        <v>11.4</v>
      </c>
      <c r="X4" s="197">
        <v>36.22</v>
      </c>
      <c r="Y4" s="197">
        <v>0</v>
      </c>
      <c r="Z4">
        <v>0</v>
      </c>
      <c r="AA4" s="197">
        <v>8</v>
      </c>
      <c r="AB4" s="197">
        <v>0</v>
      </c>
      <c r="AC4" s="197">
        <v>0</v>
      </c>
      <c r="AD4" s="197">
        <v>0</v>
      </c>
      <c r="AE4" s="197">
        <v>24.81</v>
      </c>
      <c r="AF4" s="197">
        <v>0</v>
      </c>
      <c r="AG4" s="197">
        <v>0</v>
      </c>
      <c r="AH4" s="197">
        <v>0</v>
      </c>
      <c r="AI4" s="197">
        <v>55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68.319999999999993</v>
      </c>
      <c r="AQ4" s="197">
        <v>18.829999999999998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159.52000000000001</v>
      </c>
      <c r="L5" s="197">
        <v>63.05</v>
      </c>
      <c r="M5" s="197">
        <v>0</v>
      </c>
      <c r="N5" s="197">
        <v>14.23</v>
      </c>
      <c r="O5" s="197">
        <v>48.7</v>
      </c>
      <c r="P5" s="197">
        <v>49.58</v>
      </c>
      <c r="Q5" s="197">
        <v>4.91</v>
      </c>
      <c r="R5" s="197">
        <v>10.41</v>
      </c>
      <c r="S5" s="197">
        <v>6.48</v>
      </c>
      <c r="T5" s="197">
        <v>0</v>
      </c>
      <c r="U5" s="197">
        <v>186.04</v>
      </c>
      <c r="V5" s="197">
        <v>5.09</v>
      </c>
      <c r="W5" s="197">
        <v>11.4</v>
      </c>
      <c r="X5" s="197">
        <v>36.22</v>
      </c>
      <c r="Y5" s="197">
        <v>0</v>
      </c>
      <c r="Z5">
        <v>0</v>
      </c>
      <c r="AA5" s="197">
        <v>8</v>
      </c>
      <c r="AB5" s="197">
        <v>0</v>
      </c>
      <c r="AC5" s="197">
        <v>0</v>
      </c>
      <c r="AD5" s="197">
        <v>0</v>
      </c>
      <c r="AE5" s="197">
        <v>24.81</v>
      </c>
      <c r="AF5" s="197">
        <v>0</v>
      </c>
      <c r="AG5" s="197">
        <v>0</v>
      </c>
      <c r="AH5" s="197">
        <v>0</v>
      </c>
      <c r="AI5" s="197">
        <v>55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68.319999999999993</v>
      </c>
      <c r="AQ5" s="197">
        <v>18.829999999999998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159.52000000000001</v>
      </c>
      <c r="L6" s="197">
        <v>63.05</v>
      </c>
      <c r="M6" s="197">
        <v>0</v>
      </c>
      <c r="N6" s="197">
        <v>14.23</v>
      </c>
      <c r="O6" s="197">
        <v>48.7</v>
      </c>
      <c r="P6" s="197">
        <v>49.58</v>
      </c>
      <c r="Q6" s="197">
        <v>4.91</v>
      </c>
      <c r="R6" s="197">
        <v>10.41</v>
      </c>
      <c r="S6" s="197">
        <v>6.48</v>
      </c>
      <c r="T6" s="197">
        <v>0</v>
      </c>
      <c r="U6" s="197">
        <v>186.04</v>
      </c>
      <c r="V6" s="197">
        <v>5.09</v>
      </c>
      <c r="W6" s="197">
        <v>11.4</v>
      </c>
      <c r="X6" s="197">
        <v>36.22</v>
      </c>
      <c r="Y6" s="197">
        <v>0</v>
      </c>
      <c r="Z6">
        <v>0</v>
      </c>
      <c r="AA6" s="197">
        <v>8</v>
      </c>
      <c r="AB6" s="197">
        <v>0</v>
      </c>
      <c r="AC6" s="197">
        <v>0</v>
      </c>
      <c r="AD6" s="197">
        <v>0</v>
      </c>
      <c r="AE6" s="197">
        <v>24.81</v>
      </c>
      <c r="AF6" s="197">
        <v>0</v>
      </c>
      <c r="AG6" s="197">
        <v>0</v>
      </c>
      <c r="AH6" s="197">
        <v>0</v>
      </c>
      <c r="AI6" s="197">
        <v>55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68.319999999999993</v>
      </c>
      <c r="AQ6" s="197">
        <v>18.829999999999998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159.52000000000001</v>
      </c>
      <c r="L7" s="197">
        <v>63.05</v>
      </c>
      <c r="M7" s="197">
        <v>0</v>
      </c>
      <c r="N7" s="197">
        <v>14.23</v>
      </c>
      <c r="O7" s="197">
        <v>48.7</v>
      </c>
      <c r="P7" s="197">
        <v>49.58</v>
      </c>
      <c r="Q7" s="197">
        <v>4.91</v>
      </c>
      <c r="R7" s="197">
        <v>10.41</v>
      </c>
      <c r="S7" s="197">
        <v>6.48</v>
      </c>
      <c r="T7" s="197">
        <v>0</v>
      </c>
      <c r="U7" s="197">
        <v>186.04</v>
      </c>
      <c r="V7" s="197">
        <v>5.09</v>
      </c>
      <c r="W7" s="197">
        <v>10.58</v>
      </c>
      <c r="X7" s="197">
        <v>36.22</v>
      </c>
      <c r="Y7" s="197">
        <v>0</v>
      </c>
      <c r="Z7">
        <v>0</v>
      </c>
      <c r="AA7" s="197">
        <v>8</v>
      </c>
      <c r="AB7" s="197">
        <v>0</v>
      </c>
      <c r="AC7" s="197">
        <v>0</v>
      </c>
      <c r="AD7" s="197">
        <v>0</v>
      </c>
      <c r="AE7" s="197">
        <v>24.81</v>
      </c>
      <c r="AF7" s="197">
        <v>0</v>
      </c>
      <c r="AG7" s="197">
        <v>0</v>
      </c>
      <c r="AH7" s="197">
        <v>0</v>
      </c>
      <c r="AI7" s="197">
        <v>55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68.319999999999993</v>
      </c>
      <c r="AQ7" s="197">
        <v>18.829999999999998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159.52000000000001</v>
      </c>
      <c r="L8" s="197">
        <v>63.05</v>
      </c>
      <c r="M8" s="197">
        <v>0</v>
      </c>
      <c r="N8" s="197">
        <v>14.23</v>
      </c>
      <c r="O8" s="197">
        <v>48.7</v>
      </c>
      <c r="P8" s="197">
        <v>49.58</v>
      </c>
      <c r="Q8" s="197">
        <v>4.91</v>
      </c>
      <c r="R8" s="197">
        <v>10.41</v>
      </c>
      <c r="S8" s="197">
        <v>6.48</v>
      </c>
      <c r="T8" s="197">
        <v>0</v>
      </c>
      <c r="U8" s="197">
        <v>186.04</v>
      </c>
      <c r="V8" s="197">
        <v>5.09</v>
      </c>
      <c r="W8" s="197">
        <v>10.58</v>
      </c>
      <c r="X8" s="197">
        <v>36.22</v>
      </c>
      <c r="Y8" s="197">
        <v>0</v>
      </c>
      <c r="Z8">
        <v>0</v>
      </c>
      <c r="AA8" s="197">
        <v>8</v>
      </c>
      <c r="AB8" s="197">
        <v>0</v>
      </c>
      <c r="AC8" s="197">
        <v>0</v>
      </c>
      <c r="AD8" s="197">
        <v>0</v>
      </c>
      <c r="AE8" s="197">
        <v>24.81</v>
      </c>
      <c r="AF8" s="197">
        <v>0</v>
      </c>
      <c r="AG8" s="197">
        <v>0</v>
      </c>
      <c r="AH8" s="197">
        <v>0</v>
      </c>
      <c r="AI8" s="197">
        <v>55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68.319999999999993</v>
      </c>
      <c r="AQ8" s="197">
        <v>18.829999999999998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159.52000000000001</v>
      </c>
      <c r="L9" s="197">
        <v>63.05</v>
      </c>
      <c r="M9" s="197">
        <v>0</v>
      </c>
      <c r="N9" s="197">
        <v>14.23</v>
      </c>
      <c r="O9" s="197">
        <v>48.7</v>
      </c>
      <c r="P9" s="197">
        <v>49.58</v>
      </c>
      <c r="Q9" s="197">
        <v>4.91</v>
      </c>
      <c r="R9" s="197">
        <v>10.41</v>
      </c>
      <c r="S9" s="197">
        <v>6.48</v>
      </c>
      <c r="T9" s="197">
        <v>0</v>
      </c>
      <c r="U9" s="197">
        <v>186.04</v>
      </c>
      <c r="V9" s="197">
        <v>5.09</v>
      </c>
      <c r="W9" s="197">
        <v>10.58</v>
      </c>
      <c r="X9" s="197">
        <v>36.22</v>
      </c>
      <c r="Y9" s="197">
        <v>0</v>
      </c>
      <c r="Z9">
        <v>0</v>
      </c>
      <c r="AA9" s="197">
        <v>8</v>
      </c>
      <c r="AB9" s="197">
        <v>0</v>
      </c>
      <c r="AC9" s="197">
        <v>0</v>
      </c>
      <c r="AD9" s="197">
        <v>0</v>
      </c>
      <c r="AE9" s="197">
        <v>24.81</v>
      </c>
      <c r="AF9" s="197">
        <v>0</v>
      </c>
      <c r="AG9" s="197">
        <v>0</v>
      </c>
      <c r="AH9" s="197">
        <v>0</v>
      </c>
      <c r="AI9" s="197">
        <v>55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68.319999999999993</v>
      </c>
      <c r="AQ9" s="197">
        <v>18.829999999999998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159.52000000000001</v>
      </c>
      <c r="L10" s="197">
        <v>63.05</v>
      </c>
      <c r="M10" s="197">
        <v>0</v>
      </c>
      <c r="N10" s="197">
        <v>14.23</v>
      </c>
      <c r="O10" s="197">
        <v>48.7</v>
      </c>
      <c r="P10" s="197">
        <v>49.58</v>
      </c>
      <c r="Q10" s="197">
        <v>4.91</v>
      </c>
      <c r="R10" s="197">
        <v>10.41</v>
      </c>
      <c r="S10" s="197">
        <v>6.48</v>
      </c>
      <c r="T10" s="197">
        <v>0</v>
      </c>
      <c r="U10" s="197">
        <v>186.04</v>
      </c>
      <c r="V10" s="197">
        <v>5.09</v>
      </c>
      <c r="W10" s="197">
        <v>10.58</v>
      </c>
      <c r="X10" s="197">
        <v>36.22</v>
      </c>
      <c r="Y10" s="197">
        <v>0</v>
      </c>
      <c r="Z10">
        <v>0</v>
      </c>
      <c r="AA10" s="197">
        <v>8</v>
      </c>
      <c r="AB10" s="197">
        <v>0</v>
      </c>
      <c r="AC10" s="197">
        <v>0</v>
      </c>
      <c r="AD10" s="197">
        <v>0</v>
      </c>
      <c r="AE10" s="197">
        <v>24.81</v>
      </c>
      <c r="AF10" s="197">
        <v>0</v>
      </c>
      <c r="AG10" s="197">
        <v>0</v>
      </c>
      <c r="AH10" s="197">
        <v>0</v>
      </c>
      <c r="AI10" s="197">
        <v>55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68.319999999999993</v>
      </c>
      <c r="AQ10" s="197">
        <v>18.829999999999998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159.52000000000001</v>
      </c>
      <c r="L11" s="197">
        <v>63.05</v>
      </c>
      <c r="M11" s="197">
        <v>0</v>
      </c>
      <c r="N11" s="197">
        <v>14.23</v>
      </c>
      <c r="O11" s="197">
        <v>48.7</v>
      </c>
      <c r="P11" s="197">
        <v>49.58</v>
      </c>
      <c r="Q11" s="197">
        <v>4.91</v>
      </c>
      <c r="R11" s="197">
        <v>10.41</v>
      </c>
      <c r="S11" s="197">
        <v>6.48</v>
      </c>
      <c r="T11" s="197">
        <v>0</v>
      </c>
      <c r="U11" s="197">
        <v>186.04</v>
      </c>
      <c r="V11" s="197">
        <v>5.09</v>
      </c>
      <c r="W11" s="197">
        <v>10.58</v>
      </c>
      <c r="X11" s="197">
        <v>36.22</v>
      </c>
      <c r="Y11" s="197">
        <v>0</v>
      </c>
      <c r="Z11">
        <v>0</v>
      </c>
      <c r="AA11" s="197">
        <v>8</v>
      </c>
      <c r="AB11" s="197">
        <v>0</v>
      </c>
      <c r="AC11" s="197">
        <v>0</v>
      </c>
      <c r="AD11" s="197">
        <v>0</v>
      </c>
      <c r="AE11" s="197">
        <v>24.81</v>
      </c>
      <c r="AF11" s="197">
        <v>0</v>
      </c>
      <c r="AG11" s="197">
        <v>0</v>
      </c>
      <c r="AH11" s="197">
        <v>0</v>
      </c>
      <c r="AI11" s="197">
        <v>55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68.319999999999993</v>
      </c>
      <c r="AQ11" s="197">
        <v>18.829999999999998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159.52000000000001</v>
      </c>
      <c r="L12" s="197">
        <v>63.05</v>
      </c>
      <c r="M12" s="197">
        <v>0</v>
      </c>
      <c r="N12" s="197">
        <v>14.23</v>
      </c>
      <c r="O12" s="197">
        <v>48.7</v>
      </c>
      <c r="P12" s="197">
        <v>49.58</v>
      </c>
      <c r="Q12" s="197">
        <v>4.91</v>
      </c>
      <c r="R12" s="197">
        <v>10.41</v>
      </c>
      <c r="S12" s="197">
        <v>6.48</v>
      </c>
      <c r="T12" s="197">
        <v>0</v>
      </c>
      <c r="U12" s="197">
        <v>186.04</v>
      </c>
      <c r="V12" s="197">
        <v>5.09</v>
      </c>
      <c r="W12" s="197">
        <v>10.58</v>
      </c>
      <c r="X12" s="197">
        <v>36.22</v>
      </c>
      <c r="Y12" s="197">
        <v>0</v>
      </c>
      <c r="Z12">
        <v>0</v>
      </c>
      <c r="AA12" s="197">
        <v>8</v>
      </c>
      <c r="AB12" s="197">
        <v>0</v>
      </c>
      <c r="AC12" s="197">
        <v>0</v>
      </c>
      <c r="AD12" s="197">
        <v>0</v>
      </c>
      <c r="AE12" s="197">
        <v>24.81</v>
      </c>
      <c r="AF12" s="197">
        <v>0</v>
      </c>
      <c r="AG12" s="197">
        <v>0</v>
      </c>
      <c r="AH12" s="197">
        <v>0</v>
      </c>
      <c r="AI12" s="197">
        <v>50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68.319999999999993</v>
      </c>
      <c r="AQ12" s="197">
        <v>18.829999999999998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159.52000000000001</v>
      </c>
      <c r="L13" s="197">
        <v>63.05</v>
      </c>
      <c r="M13" s="197">
        <v>0</v>
      </c>
      <c r="N13" s="197">
        <v>14.23</v>
      </c>
      <c r="O13" s="197">
        <v>48.7</v>
      </c>
      <c r="P13" s="197">
        <v>49.58</v>
      </c>
      <c r="Q13" s="197">
        <v>4.91</v>
      </c>
      <c r="R13" s="197">
        <v>10.41</v>
      </c>
      <c r="S13" s="197">
        <v>6.48</v>
      </c>
      <c r="T13" s="197">
        <v>0</v>
      </c>
      <c r="U13" s="197">
        <v>186.04</v>
      </c>
      <c r="V13" s="197">
        <v>5.09</v>
      </c>
      <c r="W13" s="197">
        <v>10.58</v>
      </c>
      <c r="X13" s="197">
        <v>36.22</v>
      </c>
      <c r="Y13" s="197">
        <v>0</v>
      </c>
      <c r="Z13">
        <v>0</v>
      </c>
      <c r="AA13" s="197">
        <v>8</v>
      </c>
      <c r="AB13" s="197">
        <v>0</v>
      </c>
      <c r="AC13" s="197">
        <v>0</v>
      </c>
      <c r="AD13" s="197">
        <v>0</v>
      </c>
      <c r="AE13" s="197">
        <v>24.81</v>
      </c>
      <c r="AF13" s="197">
        <v>0</v>
      </c>
      <c r="AG13" s="197">
        <v>0</v>
      </c>
      <c r="AH13" s="197">
        <v>0</v>
      </c>
      <c r="AI13" s="197">
        <v>48.59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68.319999999999993</v>
      </c>
      <c r="AQ13" s="197">
        <v>18.829999999999998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159.52000000000001</v>
      </c>
      <c r="L14" s="197">
        <v>63.05</v>
      </c>
      <c r="M14" s="197">
        <v>0</v>
      </c>
      <c r="N14" s="197">
        <v>14.23</v>
      </c>
      <c r="O14" s="197">
        <v>48.7</v>
      </c>
      <c r="P14" s="197">
        <v>49.58</v>
      </c>
      <c r="Q14" s="197">
        <v>4.91</v>
      </c>
      <c r="R14" s="197">
        <v>10.41</v>
      </c>
      <c r="S14" s="197">
        <v>6.48</v>
      </c>
      <c r="T14" s="197">
        <v>0</v>
      </c>
      <c r="U14" s="197">
        <v>186.04</v>
      </c>
      <c r="V14" s="197">
        <v>5.09</v>
      </c>
      <c r="W14" s="197">
        <v>10.58</v>
      </c>
      <c r="X14" s="197">
        <v>36.22</v>
      </c>
      <c r="Y14" s="197">
        <v>0</v>
      </c>
      <c r="Z14">
        <v>0</v>
      </c>
      <c r="AA14" s="197">
        <v>8</v>
      </c>
      <c r="AB14" s="197">
        <v>0</v>
      </c>
      <c r="AC14" s="197">
        <v>0</v>
      </c>
      <c r="AD14" s="197">
        <v>0</v>
      </c>
      <c r="AE14" s="197">
        <v>24.81</v>
      </c>
      <c r="AF14" s="197">
        <v>0</v>
      </c>
      <c r="AG14" s="197">
        <v>0</v>
      </c>
      <c r="AH14" s="197">
        <v>0</v>
      </c>
      <c r="AI14" s="197">
        <v>48.59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68.319999999999993</v>
      </c>
      <c r="AQ14" s="197">
        <v>18.829999999999998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159.52000000000001</v>
      </c>
      <c r="L15" s="197">
        <v>65.23</v>
      </c>
      <c r="M15" s="197">
        <v>0</v>
      </c>
      <c r="N15" s="197">
        <v>14.23</v>
      </c>
      <c r="O15" s="197">
        <v>48.7</v>
      </c>
      <c r="P15" s="197">
        <v>49.58</v>
      </c>
      <c r="Q15" s="197">
        <v>4.91</v>
      </c>
      <c r="R15" s="197">
        <v>10.41</v>
      </c>
      <c r="S15" s="197">
        <v>6.48</v>
      </c>
      <c r="T15" s="197">
        <v>0</v>
      </c>
      <c r="U15" s="197">
        <v>186.04</v>
      </c>
      <c r="V15" s="197">
        <v>5.09</v>
      </c>
      <c r="W15" s="197">
        <v>10.58</v>
      </c>
      <c r="X15" s="197">
        <v>36.22</v>
      </c>
      <c r="Y15" s="197">
        <v>0</v>
      </c>
      <c r="Z15">
        <v>0</v>
      </c>
      <c r="AA15" s="197">
        <v>8</v>
      </c>
      <c r="AB15" s="197">
        <v>0</v>
      </c>
      <c r="AC15" s="197">
        <v>0</v>
      </c>
      <c r="AD15" s="197">
        <v>0</v>
      </c>
      <c r="AE15" s="197">
        <v>24.81</v>
      </c>
      <c r="AF15" s="197">
        <v>0</v>
      </c>
      <c r="AG15" s="197">
        <v>0</v>
      </c>
      <c r="AH15" s="197">
        <v>0</v>
      </c>
      <c r="AI15" s="197">
        <v>48.59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68.319999999999993</v>
      </c>
      <c r="AQ15" s="197">
        <v>18.829999999999998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159.52000000000001</v>
      </c>
      <c r="L16" s="197">
        <v>63.05</v>
      </c>
      <c r="M16" s="197">
        <v>0</v>
      </c>
      <c r="N16" s="197">
        <v>14.23</v>
      </c>
      <c r="O16" s="197">
        <v>48.7</v>
      </c>
      <c r="P16" s="197">
        <v>49.58</v>
      </c>
      <c r="Q16" s="197">
        <v>4.91</v>
      </c>
      <c r="R16" s="197">
        <v>10.41</v>
      </c>
      <c r="S16" s="197">
        <v>6.48</v>
      </c>
      <c r="T16" s="197">
        <v>0</v>
      </c>
      <c r="U16" s="197">
        <v>186.04</v>
      </c>
      <c r="V16" s="197">
        <v>5.09</v>
      </c>
      <c r="W16" s="197">
        <v>10.58</v>
      </c>
      <c r="X16" s="197">
        <v>36.22</v>
      </c>
      <c r="Y16" s="197">
        <v>0</v>
      </c>
      <c r="Z16">
        <v>0</v>
      </c>
      <c r="AA16" s="197">
        <v>8</v>
      </c>
      <c r="AB16" s="197">
        <v>0</v>
      </c>
      <c r="AC16" s="197">
        <v>0</v>
      </c>
      <c r="AD16" s="197">
        <v>0</v>
      </c>
      <c r="AE16" s="197">
        <v>24.81</v>
      </c>
      <c r="AF16" s="197">
        <v>0</v>
      </c>
      <c r="AG16" s="197">
        <v>0</v>
      </c>
      <c r="AH16" s="197">
        <v>0</v>
      </c>
      <c r="AI16" s="197">
        <v>48.59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68.319999999999993</v>
      </c>
      <c r="AQ16" s="197">
        <v>18.829999999999998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159.52000000000001</v>
      </c>
      <c r="L17" s="197">
        <v>63.05</v>
      </c>
      <c r="M17" s="197">
        <v>0</v>
      </c>
      <c r="N17" s="197">
        <v>14.23</v>
      </c>
      <c r="O17" s="197">
        <v>48.7</v>
      </c>
      <c r="P17" s="197">
        <v>49.58</v>
      </c>
      <c r="Q17" s="197">
        <v>1.87</v>
      </c>
      <c r="R17" s="197">
        <v>10.41</v>
      </c>
      <c r="S17" s="197">
        <v>2.8</v>
      </c>
      <c r="T17" s="197">
        <v>0</v>
      </c>
      <c r="U17" s="197">
        <v>186.04</v>
      </c>
      <c r="V17" s="197">
        <v>5.09</v>
      </c>
      <c r="W17" s="197">
        <v>10.58</v>
      </c>
      <c r="X17" s="197">
        <v>36.22</v>
      </c>
      <c r="Y17" s="197">
        <v>0</v>
      </c>
      <c r="Z17">
        <v>0</v>
      </c>
      <c r="AA17" s="197">
        <v>8</v>
      </c>
      <c r="AB17" s="197">
        <v>0</v>
      </c>
      <c r="AC17" s="197">
        <v>0</v>
      </c>
      <c r="AD17" s="197">
        <v>0</v>
      </c>
      <c r="AE17" s="197">
        <v>24.81</v>
      </c>
      <c r="AF17" s="197">
        <v>0</v>
      </c>
      <c r="AG17" s="197">
        <v>0</v>
      </c>
      <c r="AH17" s="197">
        <v>0</v>
      </c>
      <c r="AI17" s="197">
        <v>48.59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68.319999999999993</v>
      </c>
      <c r="AQ17" s="197">
        <v>18.829999999999998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159.52000000000001</v>
      </c>
      <c r="L18" s="197">
        <v>63.05</v>
      </c>
      <c r="M18" s="197">
        <v>0</v>
      </c>
      <c r="N18" s="197">
        <v>14.23</v>
      </c>
      <c r="O18" s="197">
        <v>48.7</v>
      </c>
      <c r="P18" s="197">
        <v>49.58</v>
      </c>
      <c r="Q18" s="197">
        <v>1.87</v>
      </c>
      <c r="R18" s="197">
        <v>10.41</v>
      </c>
      <c r="S18" s="197">
        <v>2.8</v>
      </c>
      <c r="T18" s="197">
        <v>0</v>
      </c>
      <c r="U18" s="197">
        <v>186.04</v>
      </c>
      <c r="V18" s="197">
        <v>5.09</v>
      </c>
      <c r="W18" s="197">
        <v>10.58</v>
      </c>
      <c r="X18" s="197">
        <v>36.22</v>
      </c>
      <c r="Y18" s="197">
        <v>0</v>
      </c>
      <c r="Z18">
        <v>0</v>
      </c>
      <c r="AA18" s="197">
        <v>8</v>
      </c>
      <c r="AB18" s="197">
        <v>0</v>
      </c>
      <c r="AC18" s="197">
        <v>0</v>
      </c>
      <c r="AD18" s="197">
        <v>0</v>
      </c>
      <c r="AE18" s="197">
        <v>24.81</v>
      </c>
      <c r="AF18" s="197">
        <v>0</v>
      </c>
      <c r="AG18" s="197">
        <v>0</v>
      </c>
      <c r="AH18" s="197">
        <v>0</v>
      </c>
      <c r="AI18" s="197">
        <v>48.59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68.319999999999993</v>
      </c>
      <c r="AQ18" s="197">
        <v>18.829999999999998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77.33</v>
      </c>
      <c r="L19" s="197">
        <v>21.96</v>
      </c>
      <c r="M19" s="197">
        <v>0</v>
      </c>
      <c r="N19" s="197">
        <v>14.23</v>
      </c>
      <c r="O19" s="197">
        <v>48.7</v>
      </c>
      <c r="P19" s="197">
        <v>49.58</v>
      </c>
      <c r="Q19" s="197">
        <v>1.87</v>
      </c>
      <c r="R19" s="197">
        <v>10.41</v>
      </c>
      <c r="S19" s="197">
        <v>2.8</v>
      </c>
      <c r="T19" s="197">
        <v>0</v>
      </c>
      <c r="U19" s="197">
        <v>186.04</v>
      </c>
      <c r="V19" s="197">
        <v>5.09</v>
      </c>
      <c r="W19" s="197">
        <v>10.58</v>
      </c>
      <c r="X19" s="197">
        <v>36.22</v>
      </c>
      <c r="Y19" s="197">
        <v>0</v>
      </c>
      <c r="Z19">
        <v>0</v>
      </c>
      <c r="AA19" s="197">
        <v>17.079999999999998</v>
      </c>
      <c r="AB19" s="197">
        <v>0</v>
      </c>
      <c r="AC19" s="197">
        <v>0</v>
      </c>
      <c r="AD19" s="197">
        <v>0</v>
      </c>
      <c r="AE19" s="197">
        <v>24.81</v>
      </c>
      <c r="AF19" s="197">
        <v>0</v>
      </c>
      <c r="AG19" s="197">
        <v>0</v>
      </c>
      <c r="AH19" s="197">
        <v>0</v>
      </c>
      <c r="AI19" s="197">
        <v>48.59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68.319999999999993</v>
      </c>
      <c r="AQ19" s="197">
        <v>18.829999999999998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77.33</v>
      </c>
      <c r="L20" s="197">
        <v>21.84</v>
      </c>
      <c r="M20" s="197">
        <v>0</v>
      </c>
      <c r="N20" s="197">
        <v>14.23</v>
      </c>
      <c r="O20" s="197">
        <v>48.7</v>
      </c>
      <c r="P20" s="197">
        <v>49.58</v>
      </c>
      <c r="Q20" s="197">
        <v>1.87</v>
      </c>
      <c r="R20" s="197">
        <v>10.41</v>
      </c>
      <c r="S20" s="197">
        <v>2.8</v>
      </c>
      <c r="T20" s="197">
        <v>0</v>
      </c>
      <c r="U20" s="197">
        <v>186.04</v>
      </c>
      <c r="V20" s="197">
        <v>5.09</v>
      </c>
      <c r="W20" s="197">
        <v>10.58</v>
      </c>
      <c r="X20" s="197">
        <v>36.22</v>
      </c>
      <c r="Y20" s="197">
        <v>0</v>
      </c>
      <c r="Z20">
        <v>0</v>
      </c>
      <c r="AA20" s="197">
        <v>17.079999999999998</v>
      </c>
      <c r="AB20" s="197">
        <v>0</v>
      </c>
      <c r="AC20" s="197">
        <v>0</v>
      </c>
      <c r="AD20" s="197">
        <v>0</v>
      </c>
      <c r="AE20" s="197">
        <v>24.81</v>
      </c>
      <c r="AF20" s="197">
        <v>0</v>
      </c>
      <c r="AG20" s="197">
        <v>0</v>
      </c>
      <c r="AH20" s="197">
        <v>0</v>
      </c>
      <c r="AI20" s="197">
        <v>48.59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68.319999999999993</v>
      </c>
      <c r="AQ20" s="197">
        <v>18.829999999999998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159.52000000000001</v>
      </c>
      <c r="L21" s="197">
        <v>21.84</v>
      </c>
      <c r="M21" s="197">
        <v>0</v>
      </c>
      <c r="N21" s="197">
        <v>14.23</v>
      </c>
      <c r="O21" s="197">
        <v>48.7</v>
      </c>
      <c r="P21" s="197">
        <v>49.58</v>
      </c>
      <c r="Q21" s="197">
        <v>1.87</v>
      </c>
      <c r="R21" s="197">
        <v>10.41</v>
      </c>
      <c r="S21" s="197">
        <v>2.8</v>
      </c>
      <c r="T21" s="197">
        <v>0</v>
      </c>
      <c r="U21" s="197">
        <v>186.04</v>
      </c>
      <c r="V21" s="197">
        <v>5.09</v>
      </c>
      <c r="W21" s="197">
        <v>10.58</v>
      </c>
      <c r="X21" s="197">
        <v>36.22</v>
      </c>
      <c r="Y21" s="197">
        <v>0</v>
      </c>
      <c r="Z21">
        <v>0</v>
      </c>
      <c r="AA21" s="197">
        <v>8.1199999999999992</v>
      </c>
      <c r="AB21" s="197">
        <v>0</v>
      </c>
      <c r="AC21" s="197">
        <v>0</v>
      </c>
      <c r="AD21" s="197">
        <v>0</v>
      </c>
      <c r="AE21" s="197">
        <v>24.81</v>
      </c>
      <c r="AF21" s="197">
        <v>0</v>
      </c>
      <c r="AG21" s="197">
        <v>0</v>
      </c>
      <c r="AH21" s="197">
        <v>0</v>
      </c>
      <c r="AI21" s="197">
        <v>48.59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68.319999999999993</v>
      </c>
      <c r="AQ21" s="197">
        <v>18.829999999999998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159.52000000000001</v>
      </c>
      <c r="L22" s="197">
        <v>21.84</v>
      </c>
      <c r="M22" s="197">
        <v>0</v>
      </c>
      <c r="N22" s="197">
        <v>14.23</v>
      </c>
      <c r="O22" s="197">
        <v>48.7</v>
      </c>
      <c r="P22" s="197">
        <v>49.58</v>
      </c>
      <c r="Q22" s="197">
        <v>1.87</v>
      </c>
      <c r="R22" s="197">
        <v>10.41</v>
      </c>
      <c r="S22" s="197">
        <v>2.8</v>
      </c>
      <c r="T22" s="197">
        <v>0</v>
      </c>
      <c r="U22" s="197">
        <v>186.04</v>
      </c>
      <c r="V22" s="197">
        <v>5.09</v>
      </c>
      <c r="W22" s="197">
        <v>10.58</v>
      </c>
      <c r="X22" s="197">
        <v>36.22</v>
      </c>
      <c r="Y22" s="197">
        <v>0</v>
      </c>
      <c r="Z22">
        <v>0</v>
      </c>
      <c r="AA22" s="197">
        <v>8.1199999999999992</v>
      </c>
      <c r="AB22" s="197">
        <v>0</v>
      </c>
      <c r="AC22" s="197">
        <v>0</v>
      </c>
      <c r="AD22" s="197">
        <v>0</v>
      </c>
      <c r="AE22" s="197">
        <v>24.81</v>
      </c>
      <c r="AF22" s="197">
        <v>0</v>
      </c>
      <c r="AG22" s="197">
        <v>0</v>
      </c>
      <c r="AH22" s="197">
        <v>0</v>
      </c>
      <c r="AI22" s="197">
        <v>48.59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68.319999999999993</v>
      </c>
      <c r="AQ22" s="197">
        <v>18.829999999999998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159.52000000000001</v>
      </c>
      <c r="L23" s="197">
        <v>63.05</v>
      </c>
      <c r="M23" s="197">
        <v>0</v>
      </c>
      <c r="N23" s="197">
        <v>14.23</v>
      </c>
      <c r="O23" s="197">
        <v>48.7</v>
      </c>
      <c r="P23" s="197">
        <v>49.58</v>
      </c>
      <c r="Q23" s="197">
        <v>4.91</v>
      </c>
      <c r="R23" s="197">
        <v>10.41</v>
      </c>
      <c r="S23" s="197">
        <v>6.48</v>
      </c>
      <c r="T23" s="197">
        <v>0</v>
      </c>
      <c r="U23" s="197">
        <v>186.04</v>
      </c>
      <c r="V23" s="197">
        <v>5.09</v>
      </c>
      <c r="W23" s="197">
        <v>10.58</v>
      </c>
      <c r="X23" s="197">
        <v>36.22</v>
      </c>
      <c r="Y23" s="197">
        <v>0</v>
      </c>
      <c r="Z23">
        <v>0</v>
      </c>
      <c r="AA23" s="197">
        <v>8.1199999999999992</v>
      </c>
      <c r="AB23" s="197">
        <v>0</v>
      </c>
      <c r="AC23" s="197">
        <v>0</v>
      </c>
      <c r="AD23" s="197">
        <v>0</v>
      </c>
      <c r="AE23" s="197">
        <v>24.81</v>
      </c>
      <c r="AF23" s="197">
        <v>0</v>
      </c>
      <c r="AG23" s="197">
        <v>0</v>
      </c>
      <c r="AH23" s="197">
        <v>0</v>
      </c>
      <c r="AI23" s="197">
        <v>48.59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68.319999999999993</v>
      </c>
      <c r="AQ23" s="197">
        <v>18.829999999999998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159.52000000000001</v>
      </c>
      <c r="L24" s="197">
        <v>63.05</v>
      </c>
      <c r="M24" s="197">
        <v>0</v>
      </c>
      <c r="N24" s="197">
        <v>14.23</v>
      </c>
      <c r="O24" s="197">
        <v>48.7</v>
      </c>
      <c r="P24" s="197">
        <v>49.58</v>
      </c>
      <c r="Q24" s="197">
        <v>4.91</v>
      </c>
      <c r="R24" s="197">
        <v>10.41</v>
      </c>
      <c r="S24" s="197">
        <v>6.48</v>
      </c>
      <c r="T24" s="197">
        <v>0</v>
      </c>
      <c r="U24" s="197">
        <v>186.04</v>
      </c>
      <c r="V24" s="197">
        <v>5.09</v>
      </c>
      <c r="W24" s="197">
        <v>10.58</v>
      </c>
      <c r="X24" s="197">
        <v>36.22</v>
      </c>
      <c r="Y24" s="197">
        <v>0</v>
      </c>
      <c r="Z24">
        <v>0</v>
      </c>
      <c r="AA24" s="197">
        <v>8.1199999999999992</v>
      </c>
      <c r="AB24" s="197">
        <v>0</v>
      </c>
      <c r="AC24" s="197">
        <v>0</v>
      </c>
      <c r="AD24" s="197">
        <v>0</v>
      </c>
      <c r="AE24" s="197">
        <v>24.81</v>
      </c>
      <c r="AF24" s="197">
        <v>0</v>
      </c>
      <c r="AG24" s="197">
        <v>0</v>
      </c>
      <c r="AH24" s="197">
        <v>0</v>
      </c>
      <c r="AI24" s="197">
        <v>48.59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68.319999999999993</v>
      </c>
      <c r="AQ24" s="197">
        <v>18.829999999999998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159.52000000000001</v>
      </c>
      <c r="L25" s="197">
        <v>63.05</v>
      </c>
      <c r="M25" s="197">
        <v>0</v>
      </c>
      <c r="N25" s="197">
        <v>14.23</v>
      </c>
      <c r="O25" s="197">
        <v>48.7</v>
      </c>
      <c r="P25" s="197">
        <v>49.58</v>
      </c>
      <c r="Q25" s="197">
        <v>4.91</v>
      </c>
      <c r="R25" s="197">
        <v>10.41</v>
      </c>
      <c r="S25" s="197">
        <v>6.48</v>
      </c>
      <c r="T25" s="197">
        <v>0</v>
      </c>
      <c r="U25" s="197">
        <v>186.04</v>
      </c>
      <c r="V25" s="197">
        <v>5.09</v>
      </c>
      <c r="W25" s="197">
        <v>10.58</v>
      </c>
      <c r="X25" s="197">
        <v>36.22</v>
      </c>
      <c r="Y25" s="197">
        <v>0</v>
      </c>
      <c r="Z25">
        <v>0</v>
      </c>
      <c r="AA25" s="197">
        <v>8.1199999999999992</v>
      </c>
      <c r="AB25" s="197">
        <v>0</v>
      </c>
      <c r="AC25" s="197">
        <v>0</v>
      </c>
      <c r="AD25" s="197">
        <v>0</v>
      </c>
      <c r="AE25" s="197">
        <v>24.81</v>
      </c>
      <c r="AF25" s="197">
        <v>0</v>
      </c>
      <c r="AG25" s="197">
        <v>0</v>
      </c>
      <c r="AH25" s="197">
        <v>0</v>
      </c>
      <c r="AI25" s="197">
        <v>48.59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68.319999999999993</v>
      </c>
      <c r="AQ25" s="197">
        <v>18.829999999999998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159.52000000000001</v>
      </c>
      <c r="L26" s="197">
        <v>63.05</v>
      </c>
      <c r="M26" s="197">
        <v>0</v>
      </c>
      <c r="N26" s="197">
        <v>14.23</v>
      </c>
      <c r="O26" s="197">
        <v>48.7</v>
      </c>
      <c r="P26" s="197">
        <v>49.58</v>
      </c>
      <c r="Q26" s="197">
        <v>4.91</v>
      </c>
      <c r="R26" s="197">
        <v>10.41</v>
      </c>
      <c r="S26" s="197">
        <v>6.48</v>
      </c>
      <c r="T26" s="197">
        <v>0</v>
      </c>
      <c r="U26" s="197">
        <v>186.04</v>
      </c>
      <c r="V26" s="197">
        <v>5.09</v>
      </c>
      <c r="W26" s="197">
        <v>10.58</v>
      </c>
      <c r="X26" s="197">
        <v>36.22</v>
      </c>
      <c r="Y26" s="197">
        <v>0</v>
      </c>
      <c r="Z26">
        <v>0</v>
      </c>
      <c r="AA26" s="197">
        <v>8.1199999999999992</v>
      </c>
      <c r="AB26" s="197">
        <v>0</v>
      </c>
      <c r="AC26" s="197">
        <v>0</v>
      </c>
      <c r="AD26" s="197">
        <v>0</v>
      </c>
      <c r="AE26" s="197">
        <v>24.81</v>
      </c>
      <c r="AF26" s="197">
        <v>0</v>
      </c>
      <c r="AG26" s="197">
        <v>0</v>
      </c>
      <c r="AH26" s="197">
        <v>0</v>
      </c>
      <c r="AI26" s="197">
        <v>48.59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68.319999999999993</v>
      </c>
      <c r="AQ26" s="197">
        <v>18.829999999999998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159.52000000000001</v>
      </c>
      <c r="L27" s="197">
        <v>63.05</v>
      </c>
      <c r="M27" s="197">
        <v>0</v>
      </c>
      <c r="N27" s="197">
        <v>14.23</v>
      </c>
      <c r="O27" s="197">
        <v>48.7</v>
      </c>
      <c r="P27" s="197">
        <v>49.58</v>
      </c>
      <c r="Q27" s="197">
        <v>4.91</v>
      </c>
      <c r="R27" s="197">
        <v>10.41</v>
      </c>
      <c r="S27" s="197">
        <v>6.48</v>
      </c>
      <c r="T27" s="197">
        <v>0</v>
      </c>
      <c r="U27" s="197">
        <v>186.04</v>
      </c>
      <c r="V27" s="197">
        <v>5.09</v>
      </c>
      <c r="W27" s="197">
        <v>10.58</v>
      </c>
      <c r="X27" s="197">
        <v>36.22</v>
      </c>
      <c r="Y27" s="197">
        <v>0</v>
      </c>
      <c r="Z27">
        <v>0</v>
      </c>
      <c r="AA27" s="197">
        <v>8.1199999999999992</v>
      </c>
      <c r="AB27" s="197">
        <v>0</v>
      </c>
      <c r="AC27" s="197">
        <v>0</v>
      </c>
      <c r="AD27" s="197">
        <v>0</v>
      </c>
      <c r="AE27" s="197">
        <v>24.81</v>
      </c>
      <c r="AF27" s="197">
        <v>0</v>
      </c>
      <c r="AG27" s="197">
        <v>0</v>
      </c>
      <c r="AH27" s="197">
        <v>0</v>
      </c>
      <c r="AI27" s="197">
        <v>45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68.319999999999993</v>
      </c>
      <c r="AQ27" s="197">
        <v>18.829999999999998</v>
      </c>
      <c r="AR27" s="197">
        <v>0.3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159.52000000000001</v>
      </c>
      <c r="L28" s="197">
        <v>63.05</v>
      </c>
      <c r="M28" s="197">
        <v>0</v>
      </c>
      <c r="N28" s="197">
        <v>14.23</v>
      </c>
      <c r="O28" s="197">
        <v>48.7</v>
      </c>
      <c r="P28" s="197">
        <v>49.58</v>
      </c>
      <c r="Q28" s="197">
        <v>4.91</v>
      </c>
      <c r="R28" s="197">
        <v>10.41</v>
      </c>
      <c r="S28" s="197">
        <v>6.48</v>
      </c>
      <c r="T28" s="197">
        <v>0</v>
      </c>
      <c r="U28" s="197">
        <v>186.04</v>
      </c>
      <c r="V28" s="197">
        <v>5.09</v>
      </c>
      <c r="W28" s="197">
        <v>10.58</v>
      </c>
      <c r="X28" s="197">
        <v>36.22</v>
      </c>
      <c r="Y28" s="197">
        <v>0</v>
      </c>
      <c r="Z28">
        <v>0</v>
      </c>
      <c r="AA28" s="197">
        <v>8.1199999999999992</v>
      </c>
      <c r="AB28" s="197">
        <v>0</v>
      </c>
      <c r="AC28" s="197">
        <v>0</v>
      </c>
      <c r="AD28" s="197">
        <v>0</v>
      </c>
      <c r="AE28" s="197">
        <v>24.81</v>
      </c>
      <c r="AF28" s="197">
        <v>0</v>
      </c>
      <c r="AG28" s="197">
        <v>0</v>
      </c>
      <c r="AH28" s="197">
        <v>0</v>
      </c>
      <c r="AI28" s="197">
        <v>45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68.319999999999993</v>
      </c>
      <c r="AQ28" s="197">
        <v>18.829999999999998</v>
      </c>
      <c r="AR28" s="197">
        <v>1.1599999999999999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159.52000000000001</v>
      </c>
      <c r="L29" s="197">
        <v>63.05</v>
      </c>
      <c r="M29" s="197">
        <v>0</v>
      </c>
      <c r="N29" s="197">
        <v>14.23</v>
      </c>
      <c r="O29" s="197">
        <v>48.7</v>
      </c>
      <c r="P29" s="197">
        <v>49.58</v>
      </c>
      <c r="Q29" s="197">
        <v>4.91</v>
      </c>
      <c r="R29" s="197">
        <v>10.41</v>
      </c>
      <c r="S29" s="197">
        <v>6.48</v>
      </c>
      <c r="T29" s="197">
        <v>0</v>
      </c>
      <c r="U29" s="197">
        <v>186.04</v>
      </c>
      <c r="V29" s="197">
        <v>5.09</v>
      </c>
      <c r="W29" s="197">
        <v>10.58</v>
      </c>
      <c r="X29" s="197">
        <v>36.22</v>
      </c>
      <c r="Y29" s="197">
        <v>0</v>
      </c>
      <c r="Z29">
        <v>0</v>
      </c>
      <c r="AA29" s="197">
        <v>8</v>
      </c>
      <c r="AB29" s="197">
        <v>0</v>
      </c>
      <c r="AC29" s="197">
        <v>0</v>
      </c>
      <c r="AD29" s="197">
        <v>0</v>
      </c>
      <c r="AE29" s="197">
        <v>24.81</v>
      </c>
      <c r="AF29" s="197">
        <v>0</v>
      </c>
      <c r="AG29" s="197">
        <v>0</v>
      </c>
      <c r="AH29" s="197">
        <v>0</v>
      </c>
      <c r="AI29" s="197">
        <v>55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68.319999999999993</v>
      </c>
      <c r="AQ29" s="197">
        <v>18.829999999999998</v>
      </c>
      <c r="AR29" s="197">
        <v>3.46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159.52000000000001</v>
      </c>
      <c r="L30" s="197">
        <v>63.05</v>
      </c>
      <c r="M30" s="197">
        <v>0</v>
      </c>
      <c r="N30" s="197">
        <v>14.23</v>
      </c>
      <c r="O30" s="197">
        <v>48.7</v>
      </c>
      <c r="P30" s="197">
        <v>49.58</v>
      </c>
      <c r="Q30" s="197">
        <v>4.91</v>
      </c>
      <c r="R30" s="197">
        <v>10.41</v>
      </c>
      <c r="S30" s="197">
        <v>6.48</v>
      </c>
      <c r="T30" s="197">
        <v>0</v>
      </c>
      <c r="U30" s="197">
        <v>186.04</v>
      </c>
      <c r="V30" s="197">
        <v>5.09</v>
      </c>
      <c r="W30" s="197">
        <v>10.58</v>
      </c>
      <c r="X30" s="197">
        <v>36.22</v>
      </c>
      <c r="Y30" s="197">
        <v>0</v>
      </c>
      <c r="Z30">
        <v>0</v>
      </c>
      <c r="AA30" s="197">
        <v>8</v>
      </c>
      <c r="AB30" s="197">
        <v>0</v>
      </c>
      <c r="AC30" s="197">
        <v>0</v>
      </c>
      <c r="AD30" s="197">
        <v>0</v>
      </c>
      <c r="AE30" s="197">
        <v>24.81</v>
      </c>
      <c r="AF30" s="197">
        <v>0</v>
      </c>
      <c r="AG30" s="197">
        <v>0</v>
      </c>
      <c r="AH30" s="197">
        <v>0</v>
      </c>
      <c r="AI30" s="197">
        <v>55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68.319999999999993</v>
      </c>
      <c r="AQ30" s="197">
        <v>18.829999999999998</v>
      </c>
      <c r="AR30" s="197">
        <v>11.28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159.52000000000001</v>
      </c>
      <c r="L31" s="197">
        <v>63.05</v>
      </c>
      <c r="M31" s="197">
        <v>0</v>
      </c>
      <c r="N31" s="197">
        <v>14.23</v>
      </c>
      <c r="O31" s="197">
        <v>48.7</v>
      </c>
      <c r="P31" s="197">
        <v>49.58</v>
      </c>
      <c r="Q31" s="197">
        <v>4.91</v>
      </c>
      <c r="R31" s="197">
        <v>10.41</v>
      </c>
      <c r="S31" s="197">
        <v>6.48</v>
      </c>
      <c r="T31" s="197">
        <v>0</v>
      </c>
      <c r="U31" s="197">
        <v>186.04</v>
      </c>
      <c r="V31" s="197">
        <v>5.09</v>
      </c>
      <c r="W31" s="197">
        <v>10.58</v>
      </c>
      <c r="X31" s="197">
        <v>36.22</v>
      </c>
      <c r="Y31" s="197">
        <v>0</v>
      </c>
      <c r="Z31">
        <v>0</v>
      </c>
      <c r="AA31" s="197">
        <v>8</v>
      </c>
      <c r="AB31" s="197">
        <v>0</v>
      </c>
      <c r="AC31" s="197">
        <v>0</v>
      </c>
      <c r="AD31" s="197">
        <v>0</v>
      </c>
      <c r="AE31" s="197">
        <v>24.81</v>
      </c>
      <c r="AF31" s="197">
        <v>0</v>
      </c>
      <c r="AG31" s="197">
        <v>0</v>
      </c>
      <c r="AH31" s="197">
        <v>0</v>
      </c>
      <c r="AI31" s="197">
        <v>45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68.319999999999993</v>
      </c>
      <c r="AQ31" s="197">
        <v>18.829999999999998</v>
      </c>
      <c r="AR31" s="197">
        <v>21.02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159.52000000000001</v>
      </c>
      <c r="L32" s="197">
        <v>63.05</v>
      </c>
      <c r="M32" s="197">
        <v>0</v>
      </c>
      <c r="N32" s="197">
        <v>14.23</v>
      </c>
      <c r="O32" s="197">
        <v>48.7</v>
      </c>
      <c r="P32" s="197">
        <v>49.58</v>
      </c>
      <c r="Q32" s="197">
        <v>4.91</v>
      </c>
      <c r="R32" s="197">
        <v>10.41</v>
      </c>
      <c r="S32" s="197">
        <v>6.48</v>
      </c>
      <c r="T32" s="197">
        <v>0</v>
      </c>
      <c r="U32" s="197">
        <v>186.04</v>
      </c>
      <c r="V32" s="197">
        <v>5.09</v>
      </c>
      <c r="W32" s="197">
        <v>10.58</v>
      </c>
      <c r="X32" s="197">
        <v>36.22</v>
      </c>
      <c r="Y32" s="197">
        <v>0</v>
      </c>
      <c r="Z32">
        <v>0</v>
      </c>
      <c r="AA32" s="197">
        <v>8</v>
      </c>
      <c r="AB32" s="197">
        <v>0</v>
      </c>
      <c r="AC32" s="197">
        <v>0</v>
      </c>
      <c r="AD32" s="197">
        <v>0</v>
      </c>
      <c r="AE32" s="197">
        <v>24.81</v>
      </c>
      <c r="AF32" s="197">
        <v>0</v>
      </c>
      <c r="AG32" s="197">
        <v>0</v>
      </c>
      <c r="AH32" s="197">
        <v>0</v>
      </c>
      <c r="AI32" s="197">
        <v>45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68.319999999999993</v>
      </c>
      <c r="AQ32" s="197">
        <v>18.829999999999998</v>
      </c>
      <c r="AR32" s="197">
        <v>22.75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159.52000000000001</v>
      </c>
      <c r="L33" s="197">
        <v>63.05</v>
      </c>
      <c r="M33" s="197">
        <v>0</v>
      </c>
      <c r="N33" s="197">
        <v>14.23</v>
      </c>
      <c r="O33" s="197">
        <v>48.7</v>
      </c>
      <c r="P33" s="197">
        <v>49.58</v>
      </c>
      <c r="Q33" s="197">
        <v>1.87</v>
      </c>
      <c r="R33" s="197">
        <v>10.41</v>
      </c>
      <c r="S33" s="197">
        <v>3.32</v>
      </c>
      <c r="T33" s="197">
        <v>0</v>
      </c>
      <c r="U33" s="197">
        <v>186.04</v>
      </c>
      <c r="V33" s="197">
        <v>5.09</v>
      </c>
      <c r="W33" s="197">
        <v>10.58</v>
      </c>
      <c r="X33" s="197">
        <v>36.22</v>
      </c>
      <c r="Y33" s="197">
        <v>0</v>
      </c>
      <c r="Z33">
        <v>0</v>
      </c>
      <c r="AA33" s="197">
        <v>8</v>
      </c>
      <c r="AB33" s="197">
        <v>0</v>
      </c>
      <c r="AC33" s="197">
        <v>0</v>
      </c>
      <c r="AD33" s="197">
        <v>0</v>
      </c>
      <c r="AE33" s="197">
        <v>24.81</v>
      </c>
      <c r="AF33" s="197">
        <v>0</v>
      </c>
      <c r="AG33" s="197">
        <v>0</v>
      </c>
      <c r="AH33" s="197">
        <v>0</v>
      </c>
      <c r="AI33" s="197">
        <v>48.59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68.319999999999993</v>
      </c>
      <c r="AQ33" s="197">
        <v>18.829999999999998</v>
      </c>
      <c r="AR33" s="197">
        <v>22.75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159.52000000000001</v>
      </c>
      <c r="L34" s="197">
        <v>63.05</v>
      </c>
      <c r="M34" s="197">
        <v>0</v>
      </c>
      <c r="N34" s="197">
        <v>14.23</v>
      </c>
      <c r="O34" s="197">
        <v>48.7</v>
      </c>
      <c r="P34" s="197">
        <v>49.58</v>
      </c>
      <c r="Q34" s="197">
        <v>1.87</v>
      </c>
      <c r="R34" s="197">
        <v>10.41</v>
      </c>
      <c r="S34" s="197">
        <v>2.9</v>
      </c>
      <c r="T34" s="197">
        <v>0</v>
      </c>
      <c r="U34" s="197">
        <v>186.04</v>
      </c>
      <c r="V34" s="197">
        <v>5.09</v>
      </c>
      <c r="W34" s="197">
        <v>10.58</v>
      </c>
      <c r="X34" s="197">
        <v>36.22</v>
      </c>
      <c r="Y34" s="197">
        <v>0</v>
      </c>
      <c r="Z34">
        <v>0</v>
      </c>
      <c r="AA34" s="197">
        <v>8</v>
      </c>
      <c r="AB34" s="197">
        <v>0</v>
      </c>
      <c r="AC34" s="197">
        <v>0</v>
      </c>
      <c r="AD34" s="197">
        <v>0</v>
      </c>
      <c r="AE34" s="197">
        <v>24.81</v>
      </c>
      <c r="AF34" s="197">
        <v>0</v>
      </c>
      <c r="AG34" s="197">
        <v>0</v>
      </c>
      <c r="AH34" s="197">
        <v>0</v>
      </c>
      <c r="AI34" s="197">
        <v>48.59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68.319999999999993</v>
      </c>
      <c r="AQ34" s="197">
        <v>18.829999999999998</v>
      </c>
      <c r="AR34" s="197">
        <v>22.75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110.37</v>
      </c>
      <c r="L35" s="197">
        <v>22.6</v>
      </c>
      <c r="M35" s="197">
        <v>0</v>
      </c>
      <c r="N35" s="197">
        <v>14.23</v>
      </c>
      <c r="O35" s="197">
        <v>48.7</v>
      </c>
      <c r="P35" s="197">
        <v>49.58</v>
      </c>
      <c r="Q35" s="197">
        <v>2.0299999999999998</v>
      </c>
      <c r="R35" s="197">
        <v>10.41</v>
      </c>
      <c r="S35" s="197">
        <v>2.9</v>
      </c>
      <c r="T35" s="197">
        <v>0</v>
      </c>
      <c r="U35" s="197">
        <v>186.04</v>
      </c>
      <c r="V35" s="197">
        <v>5.09</v>
      </c>
      <c r="W35" s="197">
        <v>10.59</v>
      </c>
      <c r="X35" s="197">
        <v>36.22</v>
      </c>
      <c r="Y35" s="197">
        <v>0</v>
      </c>
      <c r="Z35">
        <v>0</v>
      </c>
      <c r="AA35" s="197">
        <v>8</v>
      </c>
      <c r="AB35" s="197">
        <v>0</v>
      </c>
      <c r="AC35" s="197">
        <v>0</v>
      </c>
      <c r="AD35" s="197">
        <v>0</v>
      </c>
      <c r="AE35" s="197">
        <v>24.81</v>
      </c>
      <c r="AF35" s="197">
        <v>0</v>
      </c>
      <c r="AG35" s="197">
        <v>0</v>
      </c>
      <c r="AH35" s="197">
        <v>0</v>
      </c>
      <c r="AI35" s="197">
        <v>48.59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68.319999999999993</v>
      </c>
      <c r="AQ35" s="197">
        <v>18.829999999999998</v>
      </c>
      <c r="AR35" s="197">
        <v>24.25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77.33</v>
      </c>
      <c r="L36" s="197">
        <v>22.6</v>
      </c>
      <c r="M36" s="197">
        <v>0</v>
      </c>
      <c r="N36" s="197">
        <v>14.23</v>
      </c>
      <c r="O36" s="197">
        <v>48.7</v>
      </c>
      <c r="P36" s="197">
        <v>49.58</v>
      </c>
      <c r="Q36" s="197">
        <v>2.0299999999999998</v>
      </c>
      <c r="R36" s="197">
        <v>10.41</v>
      </c>
      <c r="S36" s="197">
        <v>2.9</v>
      </c>
      <c r="T36" s="197">
        <v>0</v>
      </c>
      <c r="U36" s="197">
        <v>186.04</v>
      </c>
      <c r="V36" s="197">
        <v>5.09</v>
      </c>
      <c r="W36" s="197">
        <v>10.59</v>
      </c>
      <c r="X36" s="197">
        <v>36.22</v>
      </c>
      <c r="Y36" s="197">
        <v>0</v>
      </c>
      <c r="Z36">
        <v>0</v>
      </c>
      <c r="AA36" s="197">
        <v>8</v>
      </c>
      <c r="AB36" s="197">
        <v>0</v>
      </c>
      <c r="AC36" s="197">
        <v>0</v>
      </c>
      <c r="AD36" s="197">
        <v>0</v>
      </c>
      <c r="AE36" s="197">
        <v>24.81</v>
      </c>
      <c r="AF36" s="197">
        <v>0</v>
      </c>
      <c r="AG36" s="197">
        <v>0</v>
      </c>
      <c r="AH36" s="197">
        <v>0</v>
      </c>
      <c r="AI36" s="197">
        <v>48.59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68.319999999999993</v>
      </c>
      <c r="AQ36" s="197">
        <v>18.829999999999998</v>
      </c>
      <c r="AR36" s="197">
        <v>24.25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77.33</v>
      </c>
      <c r="L37" s="197">
        <v>22.62</v>
      </c>
      <c r="M37" s="197">
        <v>0</v>
      </c>
      <c r="N37" s="197">
        <v>14.23</v>
      </c>
      <c r="O37" s="197">
        <v>48.7</v>
      </c>
      <c r="P37" s="197">
        <v>49.58</v>
      </c>
      <c r="Q37" s="197">
        <v>2.29</v>
      </c>
      <c r="R37" s="197">
        <v>10.41</v>
      </c>
      <c r="S37" s="197">
        <v>2.9</v>
      </c>
      <c r="T37" s="197">
        <v>0</v>
      </c>
      <c r="U37" s="197">
        <v>186.04</v>
      </c>
      <c r="V37" s="197">
        <v>5.09</v>
      </c>
      <c r="W37" s="197">
        <v>10.59</v>
      </c>
      <c r="X37" s="197">
        <v>36.22</v>
      </c>
      <c r="Y37" s="197">
        <v>0</v>
      </c>
      <c r="Z37">
        <v>0</v>
      </c>
      <c r="AA37" s="197">
        <v>8</v>
      </c>
      <c r="AB37" s="197">
        <v>0</v>
      </c>
      <c r="AC37" s="197">
        <v>0</v>
      </c>
      <c r="AD37" s="197">
        <v>0</v>
      </c>
      <c r="AE37" s="197">
        <v>24.81</v>
      </c>
      <c r="AF37" s="197">
        <v>0</v>
      </c>
      <c r="AG37" s="197">
        <v>0</v>
      </c>
      <c r="AH37" s="197">
        <v>0</v>
      </c>
      <c r="AI37" s="197">
        <v>48.59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68.319999999999993</v>
      </c>
      <c r="AQ37" s="197">
        <v>18.829999999999998</v>
      </c>
      <c r="AR37" s="197">
        <v>24.25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77.33</v>
      </c>
      <c r="L38" s="197">
        <v>22.62</v>
      </c>
      <c r="M38" s="197">
        <v>0</v>
      </c>
      <c r="N38" s="197">
        <v>14.23</v>
      </c>
      <c r="O38" s="197">
        <v>48.7</v>
      </c>
      <c r="P38" s="197">
        <v>49.58</v>
      </c>
      <c r="Q38" s="197">
        <v>2.29</v>
      </c>
      <c r="R38" s="197">
        <v>10.41</v>
      </c>
      <c r="S38" s="197">
        <v>2.9</v>
      </c>
      <c r="T38" s="197">
        <v>0</v>
      </c>
      <c r="U38" s="197">
        <v>186.04</v>
      </c>
      <c r="V38" s="197">
        <v>5.09</v>
      </c>
      <c r="W38" s="197">
        <v>10.59</v>
      </c>
      <c r="X38" s="197">
        <v>36.22</v>
      </c>
      <c r="Y38" s="197">
        <v>0</v>
      </c>
      <c r="Z38">
        <v>0</v>
      </c>
      <c r="AA38" s="197">
        <v>8</v>
      </c>
      <c r="AB38" s="197">
        <v>0</v>
      </c>
      <c r="AC38" s="197">
        <v>0</v>
      </c>
      <c r="AD38" s="197">
        <v>0</v>
      </c>
      <c r="AE38" s="197">
        <v>24.81</v>
      </c>
      <c r="AF38" s="197">
        <v>0</v>
      </c>
      <c r="AG38" s="197">
        <v>0</v>
      </c>
      <c r="AH38" s="197">
        <v>0</v>
      </c>
      <c r="AI38" s="197">
        <v>48.59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68.319999999999993</v>
      </c>
      <c r="AQ38" s="197">
        <v>18.829999999999998</v>
      </c>
      <c r="AR38" s="197">
        <v>24.25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77.33</v>
      </c>
      <c r="L39" s="197">
        <v>23.56</v>
      </c>
      <c r="M39" s="197">
        <v>0</v>
      </c>
      <c r="N39" s="197">
        <v>14.23</v>
      </c>
      <c r="O39" s="197">
        <v>48.7</v>
      </c>
      <c r="P39" s="197">
        <v>49.58</v>
      </c>
      <c r="Q39" s="197">
        <v>2.29</v>
      </c>
      <c r="R39" s="197">
        <v>10.41</v>
      </c>
      <c r="S39" s="197">
        <v>2.9</v>
      </c>
      <c r="T39" s="197">
        <v>0</v>
      </c>
      <c r="U39" s="197">
        <v>186.04</v>
      </c>
      <c r="V39" s="197">
        <v>5.27</v>
      </c>
      <c r="W39" s="197">
        <v>10.87</v>
      </c>
      <c r="X39" s="197">
        <v>36.22</v>
      </c>
      <c r="Y39" s="197">
        <v>0</v>
      </c>
      <c r="Z39">
        <v>0</v>
      </c>
      <c r="AA39" s="197">
        <v>8</v>
      </c>
      <c r="AB39" s="197">
        <v>0</v>
      </c>
      <c r="AC39" s="197">
        <v>0</v>
      </c>
      <c r="AD39" s="197">
        <v>0</v>
      </c>
      <c r="AE39" s="197">
        <v>24.81</v>
      </c>
      <c r="AF39" s="197">
        <v>0</v>
      </c>
      <c r="AG39" s="197">
        <v>0</v>
      </c>
      <c r="AH39" s="197">
        <v>0</v>
      </c>
      <c r="AI39" s="197">
        <v>48.59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56.42</v>
      </c>
      <c r="AQ39" s="197">
        <v>18.829999999999998</v>
      </c>
      <c r="AR39" s="197">
        <v>24.25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77.33</v>
      </c>
      <c r="L40" s="197">
        <v>23.56</v>
      </c>
      <c r="M40" s="197">
        <v>0</v>
      </c>
      <c r="N40" s="197">
        <v>14.23</v>
      </c>
      <c r="O40" s="197">
        <v>48.7</v>
      </c>
      <c r="P40" s="197">
        <v>49.58</v>
      </c>
      <c r="Q40" s="197">
        <v>2.29</v>
      </c>
      <c r="R40" s="197">
        <v>10.41</v>
      </c>
      <c r="S40" s="197">
        <v>2.9</v>
      </c>
      <c r="T40" s="197">
        <v>0</v>
      </c>
      <c r="U40" s="197">
        <v>186.04</v>
      </c>
      <c r="V40" s="197">
        <v>5.09</v>
      </c>
      <c r="W40" s="197">
        <v>10.87</v>
      </c>
      <c r="X40" s="197">
        <v>36.22</v>
      </c>
      <c r="Y40" s="197">
        <v>0</v>
      </c>
      <c r="Z40">
        <v>0</v>
      </c>
      <c r="AA40" s="197">
        <v>8</v>
      </c>
      <c r="AB40" s="197">
        <v>0</v>
      </c>
      <c r="AC40" s="197">
        <v>0</v>
      </c>
      <c r="AD40" s="197">
        <v>0</v>
      </c>
      <c r="AE40" s="197">
        <v>24.81</v>
      </c>
      <c r="AF40" s="197">
        <v>0</v>
      </c>
      <c r="AG40" s="197">
        <v>0</v>
      </c>
      <c r="AH40" s="197">
        <v>0</v>
      </c>
      <c r="AI40" s="197">
        <v>48.59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54.54</v>
      </c>
      <c r="AQ40" s="197">
        <v>18.829999999999998</v>
      </c>
      <c r="AR40" s="197">
        <v>24.25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115.99</v>
      </c>
      <c r="L41" s="197">
        <v>23.56</v>
      </c>
      <c r="M41" s="197">
        <v>0</v>
      </c>
      <c r="N41" s="197">
        <v>14.23</v>
      </c>
      <c r="O41" s="197">
        <v>48.7</v>
      </c>
      <c r="P41" s="197">
        <v>49.58</v>
      </c>
      <c r="Q41" s="197">
        <v>1.93</v>
      </c>
      <c r="R41" s="197">
        <v>10.41</v>
      </c>
      <c r="S41" s="197">
        <v>2.9</v>
      </c>
      <c r="T41" s="197">
        <v>0</v>
      </c>
      <c r="U41" s="197">
        <v>186.04</v>
      </c>
      <c r="V41" s="197">
        <v>5.09</v>
      </c>
      <c r="W41" s="197">
        <v>10.87</v>
      </c>
      <c r="X41" s="197">
        <v>36.22</v>
      </c>
      <c r="Y41" s="197">
        <v>0</v>
      </c>
      <c r="Z41">
        <v>0</v>
      </c>
      <c r="AA41" s="197">
        <v>8</v>
      </c>
      <c r="AB41" s="197">
        <v>0</v>
      </c>
      <c r="AC41" s="197">
        <v>0</v>
      </c>
      <c r="AD41" s="197">
        <v>0</v>
      </c>
      <c r="AE41" s="197">
        <v>24.81</v>
      </c>
      <c r="AF41" s="197">
        <v>0</v>
      </c>
      <c r="AG41" s="197">
        <v>0</v>
      </c>
      <c r="AH41" s="197">
        <v>0</v>
      </c>
      <c r="AI41" s="197">
        <v>48.59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54.54</v>
      </c>
      <c r="AQ41" s="197">
        <v>18.829999999999998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106.32</v>
      </c>
      <c r="L42" s="197">
        <v>21.49</v>
      </c>
      <c r="M42" s="197">
        <v>0</v>
      </c>
      <c r="N42" s="197">
        <v>14.23</v>
      </c>
      <c r="O42" s="197">
        <v>48.7</v>
      </c>
      <c r="P42" s="197">
        <v>49.58</v>
      </c>
      <c r="Q42" s="197">
        <v>1.93</v>
      </c>
      <c r="R42" s="197">
        <v>10.41</v>
      </c>
      <c r="S42" s="197">
        <v>2.9</v>
      </c>
      <c r="T42" s="197">
        <v>0</v>
      </c>
      <c r="U42" s="197">
        <v>186.04</v>
      </c>
      <c r="V42" s="197">
        <v>5.09</v>
      </c>
      <c r="W42" s="197">
        <v>10.87</v>
      </c>
      <c r="X42" s="197">
        <v>36.22</v>
      </c>
      <c r="Y42" s="197">
        <v>0</v>
      </c>
      <c r="Z42">
        <v>0</v>
      </c>
      <c r="AA42" s="197">
        <v>8</v>
      </c>
      <c r="AB42" s="197">
        <v>0</v>
      </c>
      <c r="AC42" s="197">
        <v>0</v>
      </c>
      <c r="AD42" s="197">
        <v>0</v>
      </c>
      <c r="AE42" s="197">
        <v>24.81</v>
      </c>
      <c r="AF42" s="197">
        <v>0</v>
      </c>
      <c r="AG42" s="197">
        <v>0</v>
      </c>
      <c r="AH42" s="197">
        <v>0</v>
      </c>
      <c r="AI42" s="197">
        <v>48.59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54.54</v>
      </c>
      <c r="AQ42" s="197">
        <v>18.829999999999998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87.12</v>
      </c>
      <c r="L43" s="197">
        <v>21.49</v>
      </c>
      <c r="M43" s="197">
        <v>0</v>
      </c>
      <c r="N43" s="197">
        <v>14.23</v>
      </c>
      <c r="O43" s="197">
        <v>48.7</v>
      </c>
      <c r="P43" s="197">
        <v>49.58</v>
      </c>
      <c r="Q43" s="197">
        <v>1.87</v>
      </c>
      <c r="R43" s="197">
        <v>10.41</v>
      </c>
      <c r="S43" s="197">
        <v>3.35</v>
      </c>
      <c r="T43" s="197">
        <v>0</v>
      </c>
      <c r="U43" s="197">
        <v>186.04</v>
      </c>
      <c r="V43" s="197">
        <v>5.09</v>
      </c>
      <c r="W43" s="197">
        <v>10.87</v>
      </c>
      <c r="X43" s="197">
        <v>36.22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24.81</v>
      </c>
      <c r="AF43" s="197">
        <v>0</v>
      </c>
      <c r="AG43" s="197">
        <v>0</v>
      </c>
      <c r="AH43" s="197">
        <v>0</v>
      </c>
      <c r="AI43" s="197">
        <v>48.59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54.54</v>
      </c>
      <c r="AQ43" s="197">
        <v>18.829999999999998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87.12</v>
      </c>
      <c r="L44" s="197">
        <v>21.49</v>
      </c>
      <c r="M44" s="197">
        <v>0</v>
      </c>
      <c r="N44" s="197">
        <v>14.23</v>
      </c>
      <c r="O44" s="197">
        <v>48.7</v>
      </c>
      <c r="P44" s="197">
        <v>49.58</v>
      </c>
      <c r="Q44" s="197">
        <v>1.87</v>
      </c>
      <c r="R44" s="197">
        <v>4.83</v>
      </c>
      <c r="S44" s="197">
        <v>3.35</v>
      </c>
      <c r="T44" s="197">
        <v>0</v>
      </c>
      <c r="U44" s="197">
        <v>186.04</v>
      </c>
      <c r="V44" s="197">
        <v>5.09</v>
      </c>
      <c r="W44" s="197">
        <v>10.87</v>
      </c>
      <c r="X44" s="197">
        <v>36.22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24.49</v>
      </c>
      <c r="AF44" s="197">
        <v>0</v>
      </c>
      <c r="AG44" s="197">
        <v>0</v>
      </c>
      <c r="AH44" s="197">
        <v>0</v>
      </c>
      <c r="AI44" s="197">
        <v>48.59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54.54</v>
      </c>
      <c r="AQ44" s="197">
        <v>18.829999999999998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87.12</v>
      </c>
      <c r="L45" s="197">
        <v>21.49</v>
      </c>
      <c r="M45" s="197">
        <v>0</v>
      </c>
      <c r="N45" s="197">
        <v>14.23</v>
      </c>
      <c r="O45" s="197">
        <v>48.7</v>
      </c>
      <c r="P45" s="197">
        <v>49.58</v>
      </c>
      <c r="Q45" s="197">
        <v>1.87</v>
      </c>
      <c r="R45" s="197">
        <v>4.83</v>
      </c>
      <c r="S45" s="197">
        <v>3.35</v>
      </c>
      <c r="T45" s="197">
        <v>0</v>
      </c>
      <c r="U45" s="197">
        <v>186.04</v>
      </c>
      <c r="V45" s="197">
        <v>0</v>
      </c>
      <c r="W45" s="197">
        <v>10.87</v>
      </c>
      <c r="X45" s="197">
        <v>36.22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24.49</v>
      </c>
      <c r="AF45" s="197">
        <v>0</v>
      </c>
      <c r="AG45" s="197">
        <v>0</v>
      </c>
      <c r="AH45" s="197">
        <v>0</v>
      </c>
      <c r="AI45" s="197">
        <v>48.59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54.54</v>
      </c>
      <c r="AQ45" s="197">
        <v>9.67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87.12</v>
      </c>
      <c r="L46" s="197">
        <v>21.49</v>
      </c>
      <c r="M46" s="197">
        <v>0</v>
      </c>
      <c r="N46" s="197">
        <v>14.23</v>
      </c>
      <c r="O46" s="197">
        <v>48.7</v>
      </c>
      <c r="P46" s="197">
        <v>49.58</v>
      </c>
      <c r="Q46" s="197">
        <v>1.87</v>
      </c>
      <c r="R46" s="197">
        <v>4.83</v>
      </c>
      <c r="S46" s="197">
        <v>3.33</v>
      </c>
      <c r="T46" s="197">
        <v>0</v>
      </c>
      <c r="U46" s="197">
        <v>186.04</v>
      </c>
      <c r="V46" s="197">
        <v>0</v>
      </c>
      <c r="W46" s="197">
        <v>10.87</v>
      </c>
      <c r="X46" s="197">
        <v>36.22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24.49</v>
      </c>
      <c r="AF46" s="197">
        <v>0</v>
      </c>
      <c r="AG46" s="197">
        <v>0</v>
      </c>
      <c r="AH46" s="197">
        <v>0</v>
      </c>
      <c r="AI46" s="197">
        <v>48.59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54.54</v>
      </c>
      <c r="AQ46" s="197">
        <v>9.67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87.12</v>
      </c>
      <c r="L47" s="197">
        <v>21.49</v>
      </c>
      <c r="M47" s="197">
        <v>0</v>
      </c>
      <c r="N47" s="197">
        <v>14.23</v>
      </c>
      <c r="O47" s="197">
        <v>48.7</v>
      </c>
      <c r="P47" s="197">
        <v>49.58</v>
      </c>
      <c r="Q47" s="197">
        <v>1.87</v>
      </c>
      <c r="R47" s="197">
        <v>4.83</v>
      </c>
      <c r="S47" s="197">
        <v>3.35</v>
      </c>
      <c r="T47" s="197">
        <v>0</v>
      </c>
      <c r="U47" s="197">
        <v>186.04</v>
      </c>
      <c r="V47" s="197">
        <v>0</v>
      </c>
      <c r="W47" s="197">
        <v>10.87</v>
      </c>
      <c r="X47" s="197">
        <v>36.22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24.49</v>
      </c>
      <c r="AF47" s="197">
        <v>0</v>
      </c>
      <c r="AG47" s="197">
        <v>0</v>
      </c>
      <c r="AH47" s="197">
        <v>0</v>
      </c>
      <c r="AI47" s="197">
        <v>48.59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54.54</v>
      </c>
      <c r="AQ47" s="197">
        <v>9.67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87.12</v>
      </c>
      <c r="L48" s="197">
        <v>21.49</v>
      </c>
      <c r="M48" s="197">
        <v>0</v>
      </c>
      <c r="N48" s="197">
        <v>14.23</v>
      </c>
      <c r="O48" s="197">
        <v>48.7</v>
      </c>
      <c r="P48" s="197">
        <v>49.58</v>
      </c>
      <c r="Q48" s="197">
        <v>1.87</v>
      </c>
      <c r="R48" s="197">
        <v>4.83</v>
      </c>
      <c r="S48" s="197">
        <v>3.35</v>
      </c>
      <c r="T48" s="197">
        <v>0</v>
      </c>
      <c r="U48" s="197">
        <v>186.04</v>
      </c>
      <c r="V48" s="197">
        <v>0</v>
      </c>
      <c r="W48" s="197">
        <v>10.87</v>
      </c>
      <c r="X48" s="197">
        <v>36.22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24.49</v>
      </c>
      <c r="AF48" s="197">
        <v>0</v>
      </c>
      <c r="AG48" s="197">
        <v>0</v>
      </c>
      <c r="AH48" s="197">
        <v>0</v>
      </c>
      <c r="AI48" s="197">
        <v>48.59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54.54</v>
      </c>
      <c r="AQ48" s="197">
        <v>9.67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87.12</v>
      </c>
      <c r="L49" s="197">
        <v>21.49</v>
      </c>
      <c r="M49" s="197">
        <v>0</v>
      </c>
      <c r="N49" s="197">
        <v>14.23</v>
      </c>
      <c r="O49" s="197">
        <v>48.7</v>
      </c>
      <c r="P49" s="197">
        <v>49.58</v>
      </c>
      <c r="Q49" s="197">
        <v>1.87</v>
      </c>
      <c r="R49" s="197">
        <v>4.83</v>
      </c>
      <c r="S49" s="197">
        <v>3.35</v>
      </c>
      <c r="T49" s="197">
        <v>0</v>
      </c>
      <c r="U49" s="197">
        <v>186.04</v>
      </c>
      <c r="V49" s="197">
        <v>0</v>
      </c>
      <c r="W49" s="197">
        <v>10.58</v>
      </c>
      <c r="X49" s="197">
        <v>36.22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24.49</v>
      </c>
      <c r="AF49" s="197">
        <v>0</v>
      </c>
      <c r="AG49" s="197">
        <v>0</v>
      </c>
      <c r="AH49" s="197">
        <v>0</v>
      </c>
      <c r="AI49" s="197">
        <v>48.59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25.13</v>
      </c>
      <c r="AQ49" s="197">
        <v>9.67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87.12</v>
      </c>
      <c r="L50" s="197">
        <v>21.49</v>
      </c>
      <c r="M50" s="197">
        <v>0</v>
      </c>
      <c r="N50" s="197">
        <v>14.23</v>
      </c>
      <c r="O50" s="197">
        <v>48.7</v>
      </c>
      <c r="P50" s="197">
        <v>49.58</v>
      </c>
      <c r="Q50" s="197">
        <v>1.87</v>
      </c>
      <c r="R50" s="197">
        <v>4.83</v>
      </c>
      <c r="S50" s="197">
        <v>3.35</v>
      </c>
      <c r="T50" s="197">
        <v>0</v>
      </c>
      <c r="U50" s="197">
        <v>186.04</v>
      </c>
      <c r="V50" s="197">
        <v>0</v>
      </c>
      <c r="W50" s="197">
        <v>10.58</v>
      </c>
      <c r="X50" s="197">
        <v>36.22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24.49</v>
      </c>
      <c r="AF50" s="197">
        <v>0</v>
      </c>
      <c r="AG50" s="197">
        <v>0</v>
      </c>
      <c r="AH50" s="197">
        <v>0</v>
      </c>
      <c r="AI50" s="197">
        <v>48.59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25.13</v>
      </c>
      <c r="AQ50" s="197">
        <v>9.67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87.05</v>
      </c>
      <c r="L51" s="197">
        <v>21.49</v>
      </c>
      <c r="M51" s="197">
        <v>0</v>
      </c>
      <c r="N51" s="197">
        <v>14.23</v>
      </c>
      <c r="O51" s="197">
        <v>48.7</v>
      </c>
      <c r="P51" s="197">
        <v>49.58</v>
      </c>
      <c r="Q51" s="197">
        <v>1.87</v>
      </c>
      <c r="R51" s="197">
        <v>4.83</v>
      </c>
      <c r="S51" s="197">
        <v>2.8</v>
      </c>
      <c r="T51" s="197">
        <v>0</v>
      </c>
      <c r="U51" s="197">
        <v>186.04</v>
      </c>
      <c r="V51" s="197">
        <v>0</v>
      </c>
      <c r="W51" s="197">
        <v>10.58</v>
      </c>
      <c r="X51" s="197">
        <v>36.22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24.49</v>
      </c>
      <c r="AF51" s="197">
        <v>0</v>
      </c>
      <c r="AG51" s="197">
        <v>0</v>
      </c>
      <c r="AH51" s="197">
        <v>0</v>
      </c>
      <c r="AI51" s="197">
        <v>48.59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25.13</v>
      </c>
      <c r="AQ51" s="197">
        <v>9.67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87.05</v>
      </c>
      <c r="L52" s="197">
        <v>21.49</v>
      </c>
      <c r="M52" s="197">
        <v>0</v>
      </c>
      <c r="N52" s="197">
        <v>14.23</v>
      </c>
      <c r="O52" s="197">
        <v>48.7</v>
      </c>
      <c r="P52" s="197">
        <v>49.58</v>
      </c>
      <c r="Q52" s="197">
        <v>1.87</v>
      </c>
      <c r="R52" s="197">
        <v>4.83</v>
      </c>
      <c r="S52" s="197">
        <v>2.8</v>
      </c>
      <c r="T52" s="197">
        <v>0</v>
      </c>
      <c r="U52" s="197">
        <v>186.04</v>
      </c>
      <c r="V52" s="197">
        <v>0</v>
      </c>
      <c r="W52" s="197">
        <v>10.58</v>
      </c>
      <c r="X52" s="197">
        <v>36.22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24.49</v>
      </c>
      <c r="AF52" s="197">
        <v>0</v>
      </c>
      <c r="AG52" s="197">
        <v>0</v>
      </c>
      <c r="AH52" s="197">
        <v>0</v>
      </c>
      <c r="AI52" s="197">
        <v>48.59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25.13</v>
      </c>
      <c r="AQ52" s="197">
        <v>9.67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77.94</v>
      </c>
      <c r="L53" s="197">
        <v>21.49</v>
      </c>
      <c r="M53" s="197">
        <v>0</v>
      </c>
      <c r="N53" s="197">
        <v>14.23</v>
      </c>
      <c r="O53" s="197">
        <v>48.7</v>
      </c>
      <c r="P53" s="197">
        <v>49.58</v>
      </c>
      <c r="Q53" s="197">
        <v>1.87</v>
      </c>
      <c r="R53" s="197">
        <v>4.83</v>
      </c>
      <c r="S53" s="197">
        <v>2.8</v>
      </c>
      <c r="T53" s="197">
        <v>0</v>
      </c>
      <c r="U53" s="197">
        <v>186.04</v>
      </c>
      <c r="V53" s="197">
        <v>0</v>
      </c>
      <c r="W53" s="197">
        <v>10.58</v>
      </c>
      <c r="X53" s="197">
        <v>36.22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24.49</v>
      </c>
      <c r="AF53" s="197">
        <v>0</v>
      </c>
      <c r="AG53" s="197">
        <v>0</v>
      </c>
      <c r="AH53" s="197">
        <v>0</v>
      </c>
      <c r="AI53" s="197">
        <v>48.59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25.13</v>
      </c>
      <c r="AQ53" s="197">
        <v>9.67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77.94</v>
      </c>
      <c r="L54" s="197">
        <v>21.49</v>
      </c>
      <c r="M54" s="197">
        <v>0</v>
      </c>
      <c r="N54" s="197">
        <v>14.23</v>
      </c>
      <c r="O54" s="197">
        <v>48.7</v>
      </c>
      <c r="P54" s="197">
        <v>49.58</v>
      </c>
      <c r="Q54" s="197">
        <v>1.87</v>
      </c>
      <c r="R54" s="197">
        <v>4.83</v>
      </c>
      <c r="S54" s="197">
        <v>2.8</v>
      </c>
      <c r="T54" s="197">
        <v>0</v>
      </c>
      <c r="U54" s="197">
        <v>186.04</v>
      </c>
      <c r="V54" s="197">
        <v>0</v>
      </c>
      <c r="W54" s="197">
        <v>10.58</v>
      </c>
      <c r="X54" s="197">
        <v>36.22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24.49</v>
      </c>
      <c r="AF54" s="197">
        <v>0</v>
      </c>
      <c r="AG54" s="197">
        <v>0</v>
      </c>
      <c r="AH54" s="197">
        <v>0</v>
      </c>
      <c r="AI54" s="197">
        <v>48.59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25.13</v>
      </c>
      <c r="AQ54" s="197">
        <v>9.67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77.5</v>
      </c>
      <c r="L55" s="197">
        <v>21.49</v>
      </c>
      <c r="M55" s="197">
        <v>0</v>
      </c>
      <c r="N55" s="197">
        <v>14.23</v>
      </c>
      <c r="O55" s="197">
        <v>48.7</v>
      </c>
      <c r="P55" s="197">
        <v>49.58</v>
      </c>
      <c r="Q55" s="197">
        <v>1.93</v>
      </c>
      <c r="R55" s="197">
        <v>4.83</v>
      </c>
      <c r="S55" s="197">
        <v>2.8</v>
      </c>
      <c r="T55" s="197">
        <v>0</v>
      </c>
      <c r="U55" s="197">
        <v>186.04</v>
      </c>
      <c r="V55" s="197">
        <v>0</v>
      </c>
      <c r="W55" s="197">
        <v>10.58</v>
      </c>
      <c r="X55" s="197">
        <v>36.22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24.49</v>
      </c>
      <c r="AF55" s="197">
        <v>0</v>
      </c>
      <c r="AG55" s="197">
        <v>0</v>
      </c>
      <c r="AH55" s="197">
        <v>0</v>
      </c>
      <c r="AI55" s="197">
        <v>48.59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25.13</v>
      </c>
      <c r="AQ55" s="197">
        <v>9.67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77.5</v>
      </c>
      <c r="L56" s="197">
        <v>21.49</v>
      </c>
      <c r="M56" s="197">
        <v>0</v>
      </c>
      <c r="N56" s="197">
        <v>14.23</v>
      </c>
      <c r="O56" s="197">
        <v>48.7</v>
      </c>
      <c r="P56" s="197">
        <v>49.58</v>
      </c>
      <c r="Q56" s="197">
        <v>1.86</v>
      </c>
      <c r="R56" s="197">
        <v>4.83</v>
      </c>
      <c r="S56" s="197">
        <v>2.8</v>
      </c>
      <c r="T56" s="197">
        <v>0</v>
      </c>
      <c r="U56" s="197">
        <v>186.04</v>
      </c>
      <c r="V56" s="197">
        <v>0</v>
      </c>
      <c r="W56" s="197">
        <v>10.58</v>
      </c>
      <c r="X56" s="197">
        <v>36.22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24.49</v>
      </c>
      <c r="AF56" s="197">
        <v>0</v>
      </c>
      <c r="AG56" s="197">
        <v>0</v>
      </c>
      <c r="AH56" s="197">
        <v>0</v>
      </c>
      <c r="AI56" s="197">
        <v>48.59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25.13</v>
      </c>
      <c r="AQ56" s="197">
        <v>9.67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77.5</v>
      </c>
      <c r="L57" s="197">
        <v>21.49</v>
      </c>
      <c r="M57" s="197">
        <v>0</v>
      </c>
      <c r="N57" s="197">
        <v>14.23</v>
      </c>
      <c r="O57" s="197">
        <v>48.7</v>
      </c>
      <c r="P57" s="197">
        <v>49.58</v>
      </c>
      <c r="Q57" s="197">
        <v>1.86</v>
      </c>
      <c r="R57" s="197">
        <v>4.83</v>
      </c>
      <c r="S57" s="197">
        <v>2.8</v>
      </c>
      <c r="T57" s="197">
        <v>0</v>
      </c>
      <c r="U57" s="197">
        <v>186.04</v>
      </c>
      <c r="V57" s="197">
        <v>0</v>
      </c>
      <c r="W57" s="197">
        <v>10.58</v>
      </c>
      <c r="X57" s="197">
        <v>36.22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24.49</v>
      </c>
      <c r="AF57" s="197">
        <v>0</v>
      </c>
      <c r="AG57" s="197">
        <v>0</v>
      </c>
      <c r="AH57" s="197">
        <v>0</v>
      </c>
      <c r="AI57" s="197">
        <v>48.59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25.13</v>
      </c>
      <c r="AQ57" s="197">
        <v>9.67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77.5</v>
      </c>
      <c r="L58" s="197">
        <v>21.49</v>
      </c>
      <c r="M58" s="197">
        <v>0</v>
      </c>
      <c r="N58" s="197">
        <v>14.23</v>
      </c>
      <c r="O58" s="197">
        <v>48.7</v>
      </c>
      <c r="P58" s="197">
        <v>49.58</v>
      </c>
      <c r="Q58" s="197">
        <v>1.86</v>
      </c>
      <c r="R58" s="197">
        <v>4.83</v>
      </c>
      <c r="S58" s="197">
        <v>2.8</v>
      </c>
      <c r="T58" s="197">
        <v>0</v>
      </c>
      <c r="U58" s="197">
        <v>186.04</v>
      </c>
      <c r="V58" s="197">
        <v>0</v>
      </c>
      <c r="W58" s="197">
        <v>10.58</v>
      </c>
      <c r="X58" s="197">
        <v>36.22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24.49</v>
      </c>
      <c r="AF58" s="197">
        <v>0</v>
      </c>
      <c r="AG58" s="197">
        <v>0</v>
      </c>
      <c r="AH58" s="197">
        <v>0</v>
      </c>
      <c r="AI58" s="197">
        <v>48.59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25.13</v>
      </c>
      <c r="AQ58" s="197">
        <v>9.67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78.040000000000006</v>
      </c>
      <c r="L59" s="197">
        <v>21.49</v>
      </c>
      <c r="M59" s="197">
        <v>0</v>
      </c>
      <c r="N59" s="197">
        <v>14.23</v>
      </c>
      <c r="O59" s="197">
        <v>48.7</v>
      </c>
      <c r="P59" s="197">
        <v>49.58</v>
      </c>
      <c r="Q59" s="197">
        <v>1.86</v>
      </c>
      <c r="R59" s="197">
        <v>4.83</v>
      </c>
      <c r="S59" s="197">
        <v>2.8</v>
      </c>
      <c r="T59" s="197">
        <v>0</v>
      </c>
      <c r="U59" s="197">
        <v>186.04</v>
      </c>
      <c r="V59" s="197">
        <v>0</v>
      </c>
      <c r="W59" s="197">
        <v>10.56</v>
      </c>
      <c r="X59" s="197">
        <v>36.22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24.17</v>
      </c>
      <c r="AF59" s="197">
        <v>0</v>
      </c>
      <c r="AG59" s="197">
        <v>0</v>
      </c>
      <c r="AH59" s="197">
        <v>0</v>
      </c>
      <c r="AI59" s="197">
        <v>48.59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54.54</v>
      </c>
      <c r="AQ59" s="197">
        <v>18.829999999999998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100.53</v>
      </c>
      <c r="L60" s="197">
        <v>21.49</v>
      </c>
      <c r="M60" s="197">
        <v>0</v>
      </c>
      <c r="N60" s="197">
        <v>14.23</v>
      </c>
      <c r="O60" s="197">
        <v>48.7</v>
      </c>
      <c r="P60" s="197">
        <v>49.58</v>
      </c>
      <c r="Q60" s="197">
        <v>1.86</v>
      </c>
      <c r="R60" s="197">
        <v>4.83</v>
      </c>
      <c r="S60" s="197">
        <v>2.8</v>
      </c>
      <c r="T60" s="197">
        <v>0</v>
      </c>
      <c r="U60" s="197">
        <v>186.04</v>
      </c>
      <c r="V60" s="197">
        <v>5.09</v>
      </c>
      <c r="W60" s="197">
        <v>10.56</v>
      </c>
      <c r="X60" s="197">
        <v>36.22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24.17</v>
      </c>
      <c r="AF60" s="197">
        <v>0</v>
      </c>
      <c r="AG60" s="197">
        <v>0</v>
      </c>
      <c r="AH60" s="197">
        <v>0</v>
      </c>
      <c r="AI60" s="197">
        <v>48.59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54.54</v>
      </c>
      <c r="AQ60" s="197">
        <v>18.829999999999998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100.53</v>
      </c>
      <c r="L61" s="197">
        <v>21.49</v>
      </c>
      <c r="M61" s="197">
        <v>0</v>
      </c>
      <c r="N61" s="197">
        <v>14.23</v>
      </c>
      <c r="O61" s="197">
        <v>48.7</v>
      </c>
      <c r="P61" s="197">
        <v>49.58</v>
      </c>
      <c r="Q61" s="197">
        <v>1.86</v>
      </c>
      <c r="R61" s="197">
        <v>10.41</v>
      </c>
      <c r="S61" s="197">
        <v>2.8</v>
      </c>
      <c r="T61" s="197">
        <v>0</v>
      </c>
      <c r="U61" s="197">
        <v>186.04</v>
      </c>
      <c r="V61" s="197">
        <v>5.09</v>
      </c>
      <c r="W61" s="197">
        <v>10.56</v>
      </c>
      <c r="X61" s="197">
        <v>36.22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24.17</v>
      </c>
      <c r="AF61" s="197">
        <v>0</v>
      </c>
      <c r="AG61" s="197">
        <v>0</v>
      </c>
      <c r="AH61" s="197">
        <v>0</v>
      </c>
      <c r="AI61" s="197">
        <v>48.59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54.54</v>
      </c>
      <c r="AQ61" s="197">
        <v>18.829999999999998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100.53</v>
      </c>
      <c r="L62" s="197">
        <v>21.49</v>
      </c>
      <c r="M62" s="197">
        <v>0</v>
      </c>
      <c r="N62" s="197">
        <v>14.23</v>
      </c>
      <c r="O62" s="197">
        <v>48.7</v>
      </c>
      <c r="P62" s="197">
        <v>49.58</v>
      </c>
      <c r="Q62" s="197">
        <v>1.86</v>
      </c>
      <c r="R62" s="197">
        <v>10.41</v>
      </c>
      <c r="S62" s="197">
        <v>2.8</v>
      </c>
      <c r="T62" s="197">
        <v>0</v>
      </c>
      <c r="U62" s="197">
        <v>186.04</v>
      </c>
      <c r="V62" s="197">
        <v>5.09</v>
      </c>
      <c r="W62" s="197">
        <v>10.56</v>
      </c>
      <c r="X62" s="197">
        <v>36.22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24.17</v>
      </c>
      <c r="AF62" s="197">
        <v>0</v>
      </c>
      <c r="AG62" s="197">
        <v>0</v>
      </c>
      <c r="AH62" s="197">
        <v>0</v>
      </c>
      <c r="AI62" s="197">
        <v>48.59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54.54</v>
      </c>
      <c r="AQ62" s="197">
        <v>18.829999999999998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100.53</v>
      </c>
      <c r="L63" s="197">
        <v>21.49</v>
      </c>
      <c r="M63" s="197">
        <v>0</v>
      </c>
      <c r="N63" s="197">
        <v>14.23</v>
      </c>
      <c r="O63" s="197">
        <v>48.7</v>
      </c>
      <c r="P63" s="197">
        <v>49.58</v>
      </c>
      <c r="Q63" s="197">
        <v>1.86</v>
      </c>
      <c r="R63" s="197">
        <v>10.41</v>
      </c>
      <c r="S63" s="197">
        <v>2.8</v>
      </c>
      <c r="T63" s="197">
        <v>0</v>
      </c>
      <c r="U63" s="197">
        <v>186.04</v>
      </c>
      <c r="V63" s="197">
        <v>5.09</v>
      </c>
      <c r="W63" s="197">
        <v>10.52</v>
      </c>
      <c r="X63" s="197">
        <v>36.22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24.17</v>
      </c>
      <c r="AF63" s="197">
        <v>0</v>
      </c>
      <c r="AG63" s="197">
        <v>0</v>
      </c>
      <c r="AH63" s="197">
        <v>0</v>
      </c>
      <c r="AI63" s="197">
        <v>47.56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54.54</v>
      </c>
      <c r="AQ63" s="197">
        <v>18.829999999999998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100.53</v>
      </c>
      <c r="L64" s="197">
        <v>21.49</v>
      </c>
      <c r="M64" s="197">
        <v>0</v>
      </c>
      <c r="N64" s="197">
        <v>14.23</v>
      </c>
      <c r="O64" s="197">
        <v>48.7</v>
      </c>
      <c r="P64" s="197">
        <v>49.58</v>
      </c>
      <c r="Q64" s="197">
        <v>1.86</v>
      </c>
      <c r="R64" s="197">
        <v>10.41</v>
      </c>
      <c r="S64" s="197">
        <v>2.8</v>
      </c>
      <c r="T64" s="197">
        <v>0</v>
      </c>
      <c r="U64" s="197">
        <v>186.04</v>
      </c>
      <c r="V64" s="197">
        <v>5.09</v>
      </c>
      <c r="W64" s="197">
        <v>10.52</v>
      </c>
      <c r="X64" s="197">
        <v>36.22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24.17</v>
      </c>
      <c r="AF64" s="197">
        <v>0</v>
      </c>
      <c r="AG64" s="197">
        <v>0</v>
      </c>
      <c r="AH64" s="197">
        <v>0</v>
      </c>
      <c r="AI64" s="197">
        <v>47.56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54.54</v>
      </c>
      <c r="AQ64" s="197">
        <v>18.829999999999998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159.52000000000001</v>
      </c>
      <c r="L65" s="197">
        <v>63.05</v>
      </c>
      <c r="M65" s="197">
        <v>0</v>
      </c>
      <c r="N65" s="197">
        <v>14.23</v>
      </c>
      <c r="O65" s="197">
        <v>48.7</v>
      </c>
      <c r="P65" s="197">
        <v>49.58</v>
      </c>
      <c r="Q65" s="197">
        <v>4.91</v>
      </c>
      <c r="R65" s="197">
        <v>10.41</v>
      </c>
      <c r="S65" s="197">
        <v>6.03</v>
      </c>
      <c r="T65" s="197">
        <v>0</v>
      </c>
      <c r="U65" s="197">
        <v>186.04</v>
      </c>
      <c r="V65" s="197">
        <v>5.09</v>
      </c>
      <c r="W65" s="197">
        <v>10.52</v>
      </c>
      <c r="X65" s="197">
        <v>36.22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24.17</v>
      </c>
      <c r="AF65" s="197">
        <v>0</v>
      </c>
      <c r="AG65" s="197">
        <v>0</v>
      </c>
      <c r="AH65" s="197">
        <v>0</v>
      </c>
      <c r="AI65" s="197">
        <v>47.56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54.54</v>
      </c>
      <c r="AQ65" s="197">
        <v>18.829999999999998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159.52000000000001</v>
      </c>
      <c r="L66" s="197">
        <v>63.05</v>
      </c>
      <c r="M66" s="197">
        <v>0</v>
      </c>
      <c r="N66" s="197">
        <v>14.23</v>
      </c>
      <c r="O66" s="197">
        <v>48.7</v>
      </c>
      <c r="P66" s="197">
        <v>49.58</v>
      </c>
      <c r="Q66" s="197">
        <v>4.91</v>
      </c>
      <c r="R66" s="197">
        <v>10.41</v>
      </c>
      <c r="S66" s="197">
        <v>6.03</v>
      </c>
      <c r="T66" s="197">
        <v>0</v>
      </c>
      <c r="U66" s="197">
        <v>186.04</v>
      </c>
      <c r="V66" s="197">
        <v>5.09</v>
      </c>
      <c r="W66" s="197">
        <v>10.52</v>
      </c>
      <c r="X66" s="197">
        <v>36.22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24.17</v>
      </c>
      <c r="AF66" s="197">
        <v>0</v>
      </c>
      <c r="AG66" s="197">
        <v>0</v>
      </c>
      <c r="AH66" s="197">
        <v>0</v>
      </c>
      <c r="AI66" s="197">
        <v>47.56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54.54</v>
      </c>
      <c r="AQ66" s="197">
        <v>18.829999999999998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159.52000000000001</v>
      </c>
      <c r="L67" s="197">
        <v>63.05</v>
      </c>
      <c r="M67" s="197">
        <v>0</v>
      </c>
      <c r="N67" s="197">
        <v>14.23</v>
      </c>
      <c r="O67" s="197">
        <v>48.7</v>
      </c>
      <c r="P67" s="197">
        <v>49.58</v>
      </c>
      <c r="Q67" s="197">
        <v>4.91</v>
      </c>
      <c r="R67" s="197">
        <v>10.41</v>
      </c>
      <c r="S67" s="197">
        <v>6.03</v>
      </c>
      <c r="T67" s="197">
        <v>0</v>
      </c>
      <c r="U67" s="197">
        <v>186.04</v>
      </c>
      <c r="V67" s="197">
        <v>5.09</v>
      </c>
      <c r="W67" s="197">
        <v>10.52</v>
      </c>
      <c r="X67" s="197">
        <v>36.22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24.17</v>
      </c>
      <c r="AF67" s="197">
        <v>0</v>
      </c>
      <c r="AG67" s="197">
        <v>0</v>
      </c>
      <c r="AH67" s="197">
        <v>0</v>
      </c>
      <c r="AI67" s="197">
        <v>47.56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54.54</v>
      </c>
      <c r="AQ67" s="197">
        <v>18.829999999999998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159.52000000000001</v>
      </c>
      <c r="L68" s="197">
        <v>63.05</v>
      </c>
      <c r="M68" s="197">
        <v>0</v>
      </c>
      <c r="N68" s="197">
        <v>14.23</v>
      </c>
      <c r="O68" s="197">
        <v>48.7</v>
      </c>
      <c r="P68" s="197">
        <v>49.58</v>
      </c>
      <c r="Q68" s="197">
        <v>4.91</v>
      </c>
      <c r="R68" s="197">
        <v>10.41</v>
      </c>
      <c r="S68" s="197">
        <v>6.03</v>
      </c>
      <c r="T68" s="197">
        <v>0</v>
      </c>
      <c r="U68" s="197">
        <v>186.04</v>
      </c>
      <c r="V68" s="197">
        <v>5.09</v>
      </c>
      <c r="W68" s="197">
        <v>10.52</v>
      </c>
      <c r="X68" s="197">
        <v>36.22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24.17</v>
      </c>
      <c r="AF68" s="197">
        <v>0</v>
      </c>
      <c r="AG68" s="197">
        <v>0</v>
      </c>
      <c r="AH68" s="197">
        <v>0</v>
      </c>
      <c r="AI68" s="197">
        <v>47.56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54.54</v>
      </c>
      <c r="AQ68" s="197">
        <v>18.829999999999998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159.52000000000001</v>
      </c>
      <c r="L69" s="197">
        <v>63.05</v>
      </c>
      <c r="M69" s="197">
        <v>0</v>
      </c>
      <c r="N69" s="197">
        <v>14.23</v>
      </c>
      <c r="O69" s="197">
        <v>48.7</v>
      </c>
      <c r="P69" s="197">
        <v>49.58</v>
      </c>
      <c r="Q69" s="197">
        <v>4.91</v>
      </c>
      <c r="R69" s="197">
        <v>10.41</v>
      </c>
      <c r="S69" s="197">
        <v>6.03</v>
      </c>
      <c r="T69" s="197">
        <v>0</v>
      </c>
      <c r="U69" s="197">
        <v>186.04</v>
      </c>
      <c r="V69" s="197">
        <v>5.09</v>
      </c>
      <c r="W69" s="197">
        <v>10.52</v>
      </c>
      <c r="X69" s="197">
        <v>36.22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24.17</v>
      </c>
      <c r="AF69" s="197">
        <v>0</v>
      </c>
      <c r="AG69" s="197">
        <v>0</v>
      </c>
      <c r="AH69" s="197">
        <v>0</v>
      </c>
      <c r="AI69" s="197">
        <v>47.56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54.54</v>
      </c>
      <c r="AQ69" s="197">
        <v>18.829999999999998</v>
      </c>
      <c r="AR69" s="197">
        <v>26.2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159.52000000000001</v>
      </c>
      <c r="L70" s="197">
        <v>63.05</v>
      </c>
      <c r="M70" s="197">
        <v>0</v>
      </c>
      <c r="N70" s="197">
        <v>14.23</v>
      </c>
      <c r="O70" s="197">
        <v>48.7</v>
      </c>
      <c r="P70" s="197">
        <v>49.58</v>
      </c>
      <c r="Q70" s="197">
        <v>4.91</v>
      </c>
      <c r="R70" s="197">
        <v>10.41</v>
      </c>
      <c r="S70" s="197">
        <v>6.03</v>
      </c>
      <c r="T70" s="197">
        <v>0</v>
      </c>
      <c r="U70" s="197">
        <v>186.04</v>
      </c>
      <c r="V70" s="197">
        <v>5.09</v>
      </c>
      <c r="W70" s="197">
        <v>10.52</v>
      </c>
      <c r="X70" s="197">
        <v>36.22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24.17</v>
      </c>
      <c r="AF70" s="197">
        <v>0</v>
      </c>
      <c r="AG70" s="197">
        <v>0</v>
      </c>
      <c r="AH70" s="197">
        <v>0</v>
      </c>
      <c r="AI70" s="197">
        <v>47.56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54.54</v>
      </c>
      <c r="AQ70" s="197">
        <v>18.829999999999998</v>
      </c>
      <c r="AR70" s="197">
        <v>22.71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159.52000000000001</v>
      </c>
      <c r="L71" s="197">
        <v>63.05</v>
      </c>
      <c r="M71" s="197">
        <v>0</v>
      </c>
      <c r="N71" s="197">
        <v>14.23</v>
      </c>
      <c r="O71" s="197">
        <v>48.7</v>
      </c>
      <c r="P71" s="197">
        <v>49.58</v>
      </c>
      <c r="Q71" s="197">
        <v>4.91</v>
      </c>
      <c r="R71" s="197">
        <v>10.41</v>
      </c>
      <c r="S71" s="197">
        <v>6.03</v>
      </c>
      <c r="T71" s="197">
        <v>0</v>
      </c>
      <c r="U71" s="197">
        <v>186.04</v>
      </c>
      <c r="V71" s="197">
        <v>5.09</v>
      </c>
      <c r="W71" s="197">
        <v>10.52</v>
      </c>
      <c r="X71" s="197">
        <v>36.22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24.17</v>
      </c>
      <c r="AF71" s="197">
        <v>0</v>
      </c>
      <c r="AG71" s="197">
        <v>0</v>
      </c>
      <c r="AH71" s="197">
        <v>0</v>
      </c>
      <c r="AI71" s="197">
        <v>47.56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54.54</v>
      </c>
      <c r="AQ71" s="197">
        <v>18.829999999999998</v>
      </c>
      <c r="AR71" s="197">
        <v>18.55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159.52000000000001</v>
      </c>
      <c r="L72" s="197">
        <v>63.05</v>
      </c>
      <c r="M72" s="197">
        <v>0</v>
      </c>
      <c r="N72" s="197">
        <v>14.23</v>
      </c>
      <c r="O72" s="197">
        <v>48.7</v>
      </c>
      <c r="P72" s="197">
        <v>49.58</v>
      </c>
      <c r="Q72" s="197">
        <v>4.91</v>
      </c>
      <c r="R72" s="197">
        <v>10.41</v>
      </c>
      <c r="S72" s="197">
        <v>6.03</v>
      </c>
      <c r="T72" s="197">
        <v>0</v>
      </c>
      <c r="U72" s="197">
        <v>186.04</v>
      </c>
      <c r="V72" s="197">
        <v>5.09</v>
      </c>
      <c r="W72" s="197">
        <v>10.52</v>
      </c>
      <c r="X72" s="197">
        <v>36.22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24.17</v>
      </c>
      <c r="AF72" s="197">
        <v>0</v>
      </c>
      <c r="AG72" s="197">
        <v>0</v>
      </c>
      <c r="AH72" s="197">
        <v>0</v>
      </c>
      <c r="AI72" s="197">
        <v>47.56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54.54</v>
      </c>
      <c r="AQ72" s="197">
        <v>18.829999999999998</v>
      </c>
      <c r="AR72" s="197">
        <v>10.41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159.52000000000001</v>
      </c>
      <c r="L73" s="197">
        <v>63.05</v>
      </c>
      <c r="M73" s="197">
        <v>0</v>
      </c>
      <c r="N73" s="197">
        <v>14.23</v>
      </c>
      <c r="O73" s="197">
        <v>48.7</v>
      </c>
      <c r="P73" s="197">
        <v>49.58</v>
      </c>
      <c r="Q73" s="197">
        <v>4.91</v>
      </c>
      <c r="R73" s="197">
        <v>9.34</v>
      </c>
      <c r="S73" s="197">
        <v>6.48</v>
      </c>
      <c r="T73" s="197">
        <v>0</v>
      </c>
      <c r="U73" s="197">
        <v>186.04</v>
      </c>
      <c r="V73" s="197">
        <v>5.09</v>
      </c>
      <c r="W73" s="197">
        <v>10.52</v>
      </c>
      <c r="X73" s="197">
        <v>36.22</v>
      </c>
      <c r="Y73" s="197">
        <v>0</v>
      </c>
      <c r="Z73">
        <v>0</v>
      </c>
      <c r="AA73" s="197">
        <v>8</v>
      </c>
      <c r="AB73" s="197">
        <v>0</v>
      </c>
      <c r="AC73" s="197">
        <v>0</v>
      </c>
      <c r="AD73" s="197">
        <v>0</v>
      </c>
      <c r="AE73" s="197">
        <v>24.17</v>
      </c>
      <c r="AF73" s="197">
        <v>0</v>
      </c>
      <c r="AG73" s="197">
        <v>0</v>
      </c>
      <c r="AH73" s="197">
        <v>0</v>
      </c>
      <c r="AI73" s="197">
        <v>55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54.54</v>
      </c>
      <c r="AQ73" s="197">
        <v>18.829999999999998</v>
      </c>
      <c r="AR73" s="197">
        <v>3.8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159.52000000000001</v>
      </c>
      <c r="L74" s="197">
        <v>63.05</v>
      </c>
      <c r="M74" s="197">
        <v>0</v>
      </c>
      <c r="N74" s="197">
        <v>14.23</v>
      </c>
      <c r="O74" s="197">
        <v>48.7</v>
      </c>
      <c r="P74" s="197">
        <v>49.58</v>
      </c>
      <c r="Q74" s="197">
        <v>4.91</v>
      </c>
      <c r="R74" s="197">
        <v>9.34</v>
      </c>
      <c r="S74" s="197">
        <v>6.48</v>
      </c>
      <c r="T74" s="197">
        <v>0</v>
      </c>
      <c r="U74" s="197">
        <v>186.04</v>
      </c>
      <c r="V74" s="197">
        <v>5.09</v>
      </c>
      <c r="W74" s="197">
        <v>10.52</v>
      </c>
      <c r="X74" s="197">
        <v>36.22</v>
      </c>
      <c r="Y74" s="197">
        <v>0</v>
      </c>
      <c r="Z74">
        <v>0</v>
      </c>
      <c r="AA74" s="197">
        <v>8</v>
      </c>
      <c r="AB74" s="197">
        <v>0</v>
      </c>
      <c r="AC74" s="197">
        <v>0</v>
      </c>
      <c r="AD74" s="197">
        <v>0</v>
      </c>
      <c r="AE74" s="197">
        <v>24.17</v>
      </c>
      <c r="AF74" s="197">
        <v>0</v>
      </c>
      <c r="AG74" s="197">
        <v>0</v>
      </c>
      <c r="AH74" s="197">
        <v>0</v>
      </c>
      <c r="AI74" s="197">
        <v>55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54.54</v>
      </c>
      <c r="AQ74" s="197">
        <v>18.829999999999998</v>
      </c>
      <c r="AR74" s="197">
        <v>0.88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159.52000000000001</v>
      </c>
      <c r="L75" s="197">
        <v>63.05</v>
      </c>
      <c r="M75" s="197">
        <v>0</v>
      </c>
      <c r="N75" s="197">
        <v>14.23</v>
      </c>
      <c r="O75" s="197">
        <v>48.7</v>
      </c>
      <c r="P75" s="197">
        <v>49.58</v>
      </c>
      <c r="Q75" s="197">
        <v>4.91</v>
      </c>
      <c r="R75" s="197">
        <v>9.34</v>
      </c>
      <c r="S75" s="197">
        <v>6.48</v>
      </c>
      <c r="T75" s="197">
        <v>0</v>
      </c>
      <c r="U75" s="197">
        <v>186.04</v>
      </c>
      <c r="V75" s="197">
        <v>5.09</v>
      </c>
      <c r="W75" s="197">
        <v>10.52</v>
      </c>
      <c r="X75" s="197">
        <v>36.22</v>
      </c>
      <c r="Y75" s="197">
        <v>0</v>
      </c>
      <c r="Z75">
        <v>0</v>
      </c>
      <c r="AA75" s="197">
        <v>8</v>
      </c>
      <c r="AB75" s="197">
        <v>0</v>
      </c>
      <c r="AC75" s="197">
        <v>0</v>
      </c>
      <c r="AD75" s="197">
        <v>0</v>
      </c>
      <c r="AE75" s="197">
        <v>24.49</v>
      </c>
      <c r="AF75" s="197">
        <v>0</v>
      </c>
      <c r="AG75" s="197">
        <v>0</v>
      </c>
      <c r="AH75" s="197">
        <v>0</v>
      </c>
      <c r="AI75" s="197">
        <v>55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54.54</v>
      </c>
      <c r="AQ75" s="197">
        <v>18.829999999999998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159.52000000000001</v>
      </c>
      <c r="L76" s="197">
        <v>63.05</v>
      </c>
      <c r="M76" s="197">
        <v>0</v>
      </c>
      <c r="N76" s="197">
        <v>14.23</v>
      </c>
      <c r="O76" s="197">
        <v>48.7</v>
      </c>
      <c r="P76" s="197">
        <v>49.58</v>
      </c>
      <c r="Q76" s="197">
        <v>4.91</v>
      </c>
      <c r="R76" s="197">
        <v>9.34</v>
      </c>
      <c r="S76" s="197">
        <v>6.48</v>
      </c>
      <c r="T76" s="197">
        <v>0</v>
      </c>
      <c r="U76" s="197">
        <v>186.04</v>
      </c>
      <c r="V76" s="197">
        <v>5.09</v>
      </c>
      <c r="W76" s="197">
        <v>10.52</v>
      </c>
      <c r="X76" s="197">
        <v>36.22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24.49</v>
      </c>
      <c r="AF76" s="197">
        <v>0</v>
      </c>
      <c r="AG76" s="197">
        <v>0</v>
      </c>
      <c r="AH76" s="197">
        <v>0</v>
      </c>
      <c r="AI76" s="197">
        <v>55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54.54</v>
      </c>
      <c r="AQ76" s="197">
        <v>18.829999999999998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159.52000000000001</v>
      </c>
      <c r="L77" s="197">
        <v>63.05</v>
      </c>
      <c r="M77" s="197">
        <v>0</v>
      </c>
      <c r="N77" s="197">
        <v>14.23</v>
      </c>
      <c r="O77" s="197">
        <v>48.7</v>
      </c>
      <c r="P77" s="197">
        <v>49.58</v>
      </c>
      <c r="Q77" s="197">
        <v>4.91</v>
      </c>
      <c r="R77" s="197">
        <v>9.34</v>
      </c>
      <c r="S77" s="197">
        <v>6.48</v>
      </c>
      <c r="T77" s="197">
        <v>0</v>
      </c>
      <c r="U77" s="197">
        <v>186.04</v>
      </c>
      <c r="V77" s="197">
        <v>5.09</v>
      </c>
      <c r="W77" s="197">
        <v>10.52</v>
      </c>
      <c r="X77" s="197">
        <v>36.22</v>
      </c>
      <c r="Y77" s="197">
        <v>0</v>
      </c>
      <c r="Z77">
        <v>0</v>
      </c>
      <c r="AA77" s="197">
        <v>8</v>
      </c>
      <c r="AB77" s="197">
        <v>0</v>
      </c>
      <c r="AC77" s="197">
        <v>0</v>
      </c>
      <c r="AD77" s="197">
        <v>0</v>
      </c>
      <c r="AE77" s="197">
        <v>24.49</v>
      </c>
      <c r="AF77" s="197">
        <v>0</v>
      </c>
      <c r="AG77" s="197">
        <v>0</v>
      </c>
      <c r="AH77" s="197">
        <v>0</v>
      </c>
      <c r="AI77" s="197">
        <v>55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54.54</v>
      </c>
      <c r="AQ77" s="197">
        <v>18.829999999999998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159.52000000000001</v>
      </c>
      <c r="L78" s="197">
        <v>63.05</v>
      </c>
      <c r="M78" s="197">
        <v>0</v>
      </c>
      <c r="N78" s="197">
        <v>14.23</v>
      </c>
      <c r="O78" s="197">
        <v>48.7</v>
      </c>
      <c r="P78" s="197">
        <v>49.58</v>
      </c>
      <c r="Q78" s="197">
        <v>4.91</v>
      </c>
      <c r="R78" s="197">
        <v>9.34</v>
      </c>
      <c r="S78" s="197">
        <v>6.48</v>
      </c>
      <c r="T78" s="197">
        <v>0</v>
      </c>
      <c r="U78" s="197">
        <v>186.04</v>
      </c>
      <c r="V78" s="197">
        <v>5.09</v>
      </c>
      <c r="W78" s="197">
        <v>10.52</v>
      </c>
      <c r="X78" s="197">
        <v>36.22</v>
      </c>
      <c r="Y78" s="197">
        <v>0</v>
      </c>
      <c r="Z78">
        <v>0</v>
      </c>
      <c r="AA78" s="197">
        <v>8</v>
      </c>
      <c r="AB78" s="197">
        <v>0</v>
      </c>
      <c r="AC78" s="197">
        <v>0</v>
      </c>
      <c r="AD78" s="197">
        <v>0</v>
      </c>
      <c r="AE78" s="197">
        <v>24.49</v>
      </c>
      <c r="AF78" s="197">
        <v>0</v>
      </c>
      <c r="AG78" s="197">
        <v>0</v>
      </c>
      <c r="AH78" s="197">
        <v>0</v>
      </c>
      <c r="AI78" s="197">
        <v>55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54.54</v>
      </c>
      <c r="AQ78" s="197">
        <v>18.829999999999998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159.52000000000001</v>
      </c>
      <c r="L79" s="197">
        <v>63.05</v>
      </c>
      <c r="M79" s="197">
        <v>0</v>
      </c>
      <c r="N79" s="197">
        <v>14.23</v>
      </c>
      <c r="O79" s="197">
        <v>48.7</v>
      </c>
      <c r="P79" s="197">
        <v>49.22</v>
      </c>
      <c r="Q79" s="197">
        <v>4.91</v>
      </c>
      <c r="R79" s="197">
        <v>10.06</v>
      </c>
      <c r="S79" s="197">
        <v>6.48</v>
      </c>
      <c r="T79" s="197">
        <v>0</v>
      </c>
      <c r="U79" s="197">
        <v>186.04</v>
      </c>
      <c r="V79" s="197">
        <v>5.09</v>
      </c>
      <c r="W79" s="197">
        <v>10.43</v>
      </c>
      <c r="X79" s="197">
        <v>36.22</v>
      </c>
      <c r="Y79" s="197">
        <v>0</v>
      </c>
      <c r="Z79">
        <v>0</v>
      </c>
      <c r="AA79" s="197">
        <v>8</v>
      </c>
      <c r="AB79" s="197">
        <v>0</v>
      </c>
      <c r="AC79" s="197">
        <v>0</v>
      </c>
      <c r="AD79" s="197">
        <v>0</v>
      </c>
      <c r="AE79" s="197">
        <v>24.49</v>
      </c>
      <c r="AF79" s="197">
        <v>0</v>
      </c>
      <c r="AG79" s="197">
        <v>0</v>
      </c>
      <c r="AH79" s="197">
        <v>0</v>
      </c>
      <c r="AI79" s="197">
        <v>55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54.54</v>
      </c>
      <c r="AQ79" s="197">
        <v>18.829999999999998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159.52000000000001</v>
      </c>
      <c r="L80" s="197">
        <v>63.05</v>
      </c>
      <c r="M80" s="197">
        <v>0</v>
      </c>
      <c r="N80" s="197">
        <v>14.23</v>
      </c>
      <c r="O80" s="197">
        <v>48.7</v>
      </c>
      <c r="P80" s="197">
        <v>49.22</v>
      </c>
      <c r="Q80" s="197">
        <v>4.91</v>
      </c>
      <c r="R80" s="197">
        <v>10.41</v>
      </c>
      <c r="S80" s="197">
        <v>6.48</v>
      </c>
      <c r="T80" s="197">
        <v>0</v>
      </c>
      <c r="U80" s="197">
        <v>186.04</v>
      </c>
      <c r="V80" s="197">
        <v>5.09</v>
      </c>
      <c r="W80" s="197">
        <v>10.43</v>
      </c>
      <c r="X80" s="197">
        <v>36.22</v>
      </c>
      <c r="Y80" s="197">
        <v>0</v>
      </c>
      <c r="Z80">
        <v>0</v>
      </c>
      <c r="AA80" s="197">
        <v>8</v>
      </c>
      <c r="AB80" s="197">
        <v>0</v>
      </c>
      <c r="AC80" s="197">
        <v>0</v>
      </c>
      <c r="AD80" s="197">
        <v>0</v>
      </c>
      <c r="AE80" s="197">
        <v>24.49</v>
      </c>
      <c r="AF80" s="197">
        <v>0</v>
      </c>
      <c r="AG80" s="197">
        <v>0</v>
      </c>
      <c r="AH80" s="197">
        <v>0</v>
      </c>
      <c r="AI80" s="197">
        <v>55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54.54</v>
      </c>
      <c r="AQ80" s="197">
        <v>18.829999999999998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159.52000000000001</v>
      </c>
      <c r="L81" s="197">
        <v>63.05</v>
      </c>
      <c r="M81" s="197">
        <v>0</v>
      </c>
      <c r="N81" s="197">
        <v>14.23</v>
      </c>
      <c r="O81" s="197">
        <v>48.7</v>
      </c>
      <c r="P81" s="197">
        <v>49.22</v>
      </c>
      <c r="Q81" s="197">
        <v>4.91</v>
      </c>
      <c r="R81" s="197">
        <v>10.41</v>
      </c>
      <c r="S81" s="197">
        <v>6.48</v>
      </c>
      <c r="T81" s="197">
        <v>0</v>
      </c>
      <c r="U81" s="197">
        <v>186.04</v>
      </c>
      <c r="V81" s="197">
        <v>4.88</v>
      </c>
      <c r="W81" s="197">
        <v>10.43</v>
      </c>
      <c r="X81" s="197">
        <v>36.22</v>
      </c>
      <c r="Y81" s="197">
        <v>0</v>
      </c>
      <c r="Z81">
        <v>0</v>
      </c>
      <c r="AA81" s="197">
        <v>8</v>
      </c>
      <c r="AB81" s="197">
        <v>0</v>
      </c>
      <c r="AC81" s="197">
        <v>0</v>
      </c>
      <c r="AD81" s="197">
        <v>0</v>
      </c>
      <c r="AE81" s="197">
        <v>24.49</v>
      </c>
      <c r="AF81" s="197">
        <v>0</v>
      </c>
      <c r="AG81" s="197">
        <v>0</v>
      </c>
      <c r="AH81" s="197">
        <v>0</v>
      </c>
      <c r="AI81" s="197">
        <v>55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54.54</v>
      </c>
      <c r="AQ81" s="197">
        <v>18.829999999999998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159.52000000000001</v>
      </c>
      <c r="L82" s="197">
        <v>63.05</v>
      </c>
      <c r="M82" s="197">
        <v>0</v>
      </c>
      <c r="N82" s="197">
        <v>14.23</v>
      </c>
      <c r="O82" s="197">
        <v>48.7</v>
      </c>
      <c r="P82" s="197">
        <v>49.22</v>
      </c>
      <c r="Q82" s="197">
        <v>4.91</v>
      </c>
      <c r="R82" s="197">
        <v>10.41</v>
      </c>
      <c r="S82" s="197">
        <v>6.48</v>
      </c>
      <c r="T82" s="197">
        <v>0</v>
      </c>
      <c r="U82" s="197">
        <v>186.04</v>
      </c>
      <c r="V82" s="197">
        <v>4.88</v>
      </c>
      <c r="W82" s="197">
        <v>10.43</v>
      </c>
      <c r="X82" s="197">
        <v>36.22</v>
      </c>
      <c r="Y82" s="197">
        <v>0</v>
      </c>
      <c r="Z82">
        <v>0</v>
      </c>
      <c r="AA82" s="197">
        <v>8</v>
      </c>
      <c r="AB82" s="197">
        <v>0</v>
      </c>
      <c r="AC82" s="197">
        <v>0</v>
      </c>
      <c r="AD82" s="197">
        <v>0</v>
      </c>
      <c r="AE82" s="197">
        <v>24.49</v>
      </c>
      <c r="AF82" s="197">
        <v>0</v>
      </c>
      <c r="AG82" s="197">
        <v>0</v>
      </c>
      <c r="AH82" s="197">
        <v>0</v>
      </c>
      <c r="AI82" s="197">
        <v>55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54.54</v>
      </c>
      <c r="AQ82" s="197">
        <v>18.829999999999998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159.52000000000001</v>
      </c>
      <c r="L83" s="197">
        <v>63.05</v>
      </c>
      <c r="M83" s="197">
        <v>0</v>
      </c>
      <c r="N83" s="197">
        <v>14.23</v>
      </c>
      <c r="O83" s="197">
        <v>48.7</v>
      </c>
      <c r="P83" s="197">
        <v>49.22</v>
      </c>
      <c r="Q83" s="197">
        <v>4.91</v>
      </c>
      <c r="R83" s="197">
        <v>10.41</v>
      </c>
      <c r="S83" s="197">
        <v>6.48</v>
      </c>
      <c r="T83" s="197">
        <v>0</v>
      </c>
      <c r="U83" s="197">
        <v>186.04</v>
      </c>
      <c r="V83" s="197">
        <v>4.88</v>
      </c>
      <c r="W83" s="197">
        <v>10.43</v>
      </c>
      <c r="X83" s="197">
        <v>36.22</v>
      </c>
      <c r="Y83" s="197">
        <v>0</v>
      </c>
      <c r="Z83">
        <v>0</v>
      </c>
      <c r="AA83" s="197">
        <v>8</v>
      </c>
      <c r="AB83" s="197">
        <v>0</v>
      </c>
      <c r="AC83" s="197">
        <v>0</v>
      </c>
      <c r="AD83" s="197">
        <v>0</v>
      </c>
      <c r="AE83" s="197">
        <v>24.49</v>
      </c>
      <c r="AF83" s="197">
        <v>0</v>
      </c>
      <c r="AG83" s="197">
        <v>0</v>
      </c>
      <c r="AH83" s="197">
        <v>0</v>
      </c>
      <c r="AI83" s="197">
        <v>55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65.14</v>
      </c>
      <c r="AQ83" s="197">
        <v>18.829999999999998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159.52000000000001</v>
      </c>
      <c r="L84" s="197">
        <v>63.05</v>
      </c>
      <c r="M84" s="197">
        <v>0</v>
      </c>
      <c r="N84" s="197">
        <v>14.23</v>
      </c>
      <c r="O84" s="197">
        <v>48.7</v>
      </c>
      <c r="P84" s="197">
        <v>49.22</v>
      </c>
      <c r="Q84" s="197">
        <v>4.91</v>
      </c>
      <c r="R84" s="197">
        <v>10.41</v>
      </c>
      <c r="S84" s="197">
        <v>6.48</v>
      </c>
      <c r="T84" s="197">
        <v>0</v>
      </c>
      <c r="U84" s="197">
        <v>186.04</v>
      </c>
      <c r="V84" s="197">
        <v>4.88</v>
      </c>
      <c r="W84" s="197">
        <v>10.43</v>
      </c>
      <c r="X84" s="197">
        <v>36.22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24.49</v>
      </c>
      <c r="AF84" s="197">
        <v>0</v>
      </c>
      <c r="AG84" s="197">
        <v>0</v>
      </c>
      <c r="AH84" s="197">
        <v>0</v>
      </c>
      <c r="AI84" s="197">
        <v>55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65.14</v>
      </c>
      <c r="AQ84" s="197">
        <v>18.829999999999998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159.52000000000001</v>
      </c>
      <c r="L85" s="197">
        <v>63.05</v>
      </c>
      <c r="M85" s="197">
        <v>0</v>
      </c>
      <c r="N85" s="197">
        <v>14.23</v>
      </c>
      <c r="O85" s="197">
        <v>48.7</v>
      </c>
      <c r="P85" s="197">
        <v>49.22</v>
      </c>
      <c r="Q85" s="197">
        <v>4.91</v>
      </c>
      <c r="R85" s="197">
        <v>10.41</v>
      </c>
      <c r="S85" s="197">
        <v>6.48</v>
      </c>
      <c r="T85" s="197">
        <v>0</v>
      </c>
      <c r="U85" s="197">
        <v>186.04</v>
      </c>
      <c r="V85" s="197">
        <v>4.88</v>
      </c>
      <c r="W85" s="197">
        <v>10.43</v>
      </c>
      <c r="X85" s="197">
        <v>36.22</v>
      </c>
      <c r="Y85" s="197">
        <v>0</v>
      </c>
      <c r="Z85">
        <v>0</v>
      </c>
      <c r="AA85" s="197">
        <v>8</v>
      </c>
      <c r="AB85" s="197">
        <v>0</v>
      </c>
      <c r="AC85" s="197">
        <v>0</v>
      </c>
      <c r="AD85" s="197">
        <v>0</v>
      </c>
      <c r="AE85" s="197">
        <v>24.49</v>
      </c>
      <c r="AF85" s="197">
        <v>0</v>
      </c>
      <c r="AG85" s="197">
        <v>0</v>
      </c>
      <c r="AH85" s="197">
        <v>0</v>
      </c>
      <c r="AI85" s="197">
        <v>55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65.14</v>
      </c>
      <c r="AQ85" s="197">
        <v>18.829999999999998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159.52000000000001</v>
      </c>
      <c r="L86" s="197">
        <v>63.05</v>
      </c>
      <c r="M86" s="197">
        <v>0</v>
      </c>
      <c r="N86" s="197">
        <v>14.23</v>
      </c>
      <c r="O86" s="197">
        <v>48.7</v>
      </c>
      <c r="P86" s="197">
        <v>49.22</v>
      </c>
      <c r="Q86" s="197">
        <v>4.91</v>
      </c>
      <c r="R86" s="197">
        <v>10.41</v>
      </c>
      <c r="S86" s="197">
        <v>6.48</v>
      </c>
      <c r="T86" s="197">
        <v>0</v>
      </c>
      <c r="U86" s="197">
        <v>186.04</v>
      </c>
      <c r="V86" s="197">
        <v>4.88</v>
      </c>
      <c r="W86" s="197">
        <v>10.43</v>
      </c>
      <c r="X86" s="197">
        <v>36.22</v>
      </c>
      <c r="Y86" s="197">
        <v>0</v>
      </c>
      <c r="Z86">
        <v>0</v>
      </c>
      <c r="AA86" s="197">
        <v>8</v>
      </c>
      <c r="AB86" s="197">
        <v>0</v>
      </c>
      <c r="AC86" s="197">
        <v>0</v>
      </c>
      <c r="AD86" s="197">
        <v>0</v>
      </c>
      <c r="AE86" s="197">
        <v>24.49</v>
      </c>
      <c r="AF86" s="197">
        <v>0</v>
      </c>
      <c r="AG86" s="197">
        <v>0</v>
      </c>
      <c r="AH86" s="197">
        <v>0</v>
      </c>
      <c r="AI86" s="197">
        <v>55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65.14</v>
      </c>
      <c r="AQ86" s="197">
        <v>18.829999999999998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159.52000000000001</v>
      </c>
      <c r="L87" s="197">
        <v>63.05</v>
      </c>
      <c r="M87" s="197">
        <v>0</v>
      </c>
      <c r="N87" s="197">
        <v>14.23</v>
      </c>
      <c r="O87" s="197">
        <v>48.7</v>
      </c>
      <c r="P87" s="197">
        <v>49.22</v>
      </c>
      <c r="Q87" s="197">
        <v>4.91</v>
      </c>
      <c r="R87" s="197">
        <v>10.41</v>
      </c>
      <c r="S87" s="197">
        <v>6.48</v>
      </c>
      <c r="T87" s="197">
        <v>0</v>
      </c>
      <c r="U87" s="197">
        <v>186.04</v>
      </c>
      <c r="V87" s="197">
        <v>4.88</v>
      </c>
      <c r="W87" s="197">
        <v>10.43</v>
      </c>
      <c r="X87" s="197">
        <v>36.22</v>
      </c>
      <c r="Y87" s="197">
        <v>0</v>
      </c>
      <c r="Z87">
        <v>0</v>
      </c>
      <c r="AA87" s="197">
        <v>8</v>
      </c>
      <c r="AB87" s="197">
        <v>0</v>
      </c>
      <c r="AC87" s="197">
        <v>0</v>
      </c>
      <c r="AD87" s="197">
        <v>0</v>
      </c>
      <c r="AE87" s="197">
        <v>24.98</v>
      </c>
      <c r="AF87" s="197">
        <v>0</v>
      </c>
      <c r="AG87" s="197">
        <v>0</v>
      </c>
      <c r="AH87" s="197">
        <v>0</v>
      </c>
      <c r="AI87" s="197">
        <v>55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65.14</v>
      </c>
      <c r="AQ87" s="197">
        <v>18.829999999999998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159.52000000000001</v>
      </c>
      <c r="L88" s="197">
        <v>63.05</v>
      </c>
      <c r="M88" s="197">
        <v>0</v>
      </c>
      <c r="N88" s="197">
        <v>14.23</v>
      </c>
      <c r="O88" s="197">
        <v>48.7</v>
      </c>
      <c r="P88" s="197">
        <v>49.22</v>
      </c>
      <c r="Q88" s="197">
        <v>4.91</v>
      </c>
      <c r="R88" s="197">
        <v>10.41</v>
      </c>
      <c r="S88" s="197">
        <v>6.48</v>
      </c>
      <c r="T88" s="197">
        <v>0</v>
      </c>
      <c r="U88" s="197">
        <v>186.04</v>
      </c>
      <c r="V88" s="197">
        <v>4.88</v>
      </c>
      <c r="W88" s="197">
        <v>10.43</v>
      </c>
      <c r="X88" s="197">
        <v>36.22</v>
      </c>
      <c r="Y88" s="197">
        <v>0</v>
      </c>
      <c r="Z88">
        <v>0</v>
      </c>
      <c r="AA88" s="197">
        <v>8</v>
      </c>
      <c r="AB88" s="197">
        <v>0</v>
      </c>
      <c r="AC88" s="197">
        <v>0</v>
      </c>
      <c r="AD88" s="197">
        <v>0</v>
      </c>
      <c r="AE88" s="197">
        <v>24.98</v>
      </c>
      <c r="AF88" s="197">
        <v>0</v>
      </c>
      <c r="AG88" s="197">
        <v>0</v>
      </c>
      <c r="AH88" s="197">
        <v>0</v>
      </c>
      <c r="AI88" s="197">
        <v>55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65.14</v>
      </c>
      <c r="AQ88" s="197">
        <v>18.829999999999998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159.52000000000001</v>
      </c>
      <c r="L89" s="197">
        <v>63.05</v>
      </c>
      <c r="M89" s="197">
        <v>0</v>
      </c>
      <c r="N89" s="197">
        <v>14.23</v>
      </c>
      <c r="O89" s="197">
        <v>48.7</v>
      </c>
      <c r="P89" s="197">
        <v>49.22</v>
      </c>
      <c r="Q89" s="197">
        <v>4.91</v>
      </c>
      <c r="R89" s="197">
        <v>10.41</v>
      </c>
      <c r="S89" s="197">
        <v>6.48</v>
      </c>
      <c r="T89" s="197">
        <v>0</v>
      </c>
      <c r="U89" s="197">
        <v>186.04</v>
      </c>
      <c r="V89" s="197">
        <v>4.88</v>
      </c>
      <c r="W89" s="197">
        <v>10.43</v>
      </c>
      <c r="X89" s="197">
        <v>36.22</v>
      </c>
      <c r="Y89" s="197">
        <v>0</v>
      </c>
      <c r="Z89">
        <v>0</v>
      </c>
      <c r="AA89" s="197">
        <v>8</v>
      </c>
      <c r="AB89" s="197">
        <v>0</v>
      </c>
      <c r="AC89" s="197">
        <v>0</v>
      </c>
      <c r="AD89" s="197">
        <v>0</v>
      </c>
      <c r="AE89" s="197">
        <v>24.98</v>
      </c>
      <c r="AF89" s="197">
        <v>0</v>
      </c>
      <c r="AG89" s="197">
        <v>0</v>
      </c>
      <c r="AH89" s="197">
        <v>0</v>
      </c>
      <c r="AI89" s="197">
        <v>55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65.14</v>
      </c>
      <c r="AQ89" s="197">
        <v>18.829999999999998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159.52000000000001</v>
      </c>
      <c r="L90" s="197">
        <v>63.05</v>
      </c>
      <c r="M90" s="197">
        <v>0</v>
      </c>
      <c r="N90" s="197">
        <v>14.23</v>
      </c>
      <c r="O90" s="197">
        <v>48.7</v>
      </c>
      <c r="P90" s="197">
        <v>49.22</v>
      </c>
      <c r="Q90" s="197">
        <v>4.91</v>
      </c>
      <c r="R90" s="197">
        <v>10.41</v>
      </c>
      <c r="S90" s="197">
        <v>6.48</v>
      </c>
      <c r="T90" s="197">
        <v>0</v>
      </c>
      <c r="U90" s="197">
        <v>186.04</v>
      </c>
      <c r="V90" s="197">
        <v>4.88</v>
      </c>
      <c r="W90" s="197">
        <v>10.43</v>
      </c>
      <c r="X90" s="197">
        <v>36.22</v>
      </c>
      <c r="Y90" s="197">
        <v>0</v>
      </c>
      <c r="Z90">
        <v>0</v>
      </c>
      <c r="AA90" s="197">
        <v>8</v>
      </c>
      <c r="AB90" s="197">
        <v>0</v>
      </c>
      <c r="AC90" s="197">
        <v>0</v>
      </c>
      <c r="AD90" s="197">
        <v>0</v>
      </c>
      <c r="AE90" s="197">
        <v>24.98</v>
      </c>
      <c r="AF90" s="197">
        <v>0</v>
      </c>
      <c r="AG90" s="197">
        <v>0</v>
      </c>
      <c r="AH90" s="197">
        <v>0</v>
      </c>
      <c r="AI90" s="197">
        <v>55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65.14</v>
      </c>
      <c r="AQ90" s="197">
        <v>18.829999999999998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159.52000000000001</v>
      </c>
      <c r="L91" s="197">
        <v>63.05</v>
      </c>
      <c r="M91" s="197">
        <v>0</v>
      </c>
      <c r="N91" s="197">
        <v>14.23</v>
      </c>
      <c r="O91" s="197">
        <v>48.7</v>
      </c>
      <c r="P91" s="197">
        <v>49.22</v>
      </c>
      <c r="Q91" s="197">
        <v>4.91</v>
      </c>
      <c r="R91" s="197">
        <v>10.41</v>
      </c>
      <c r="S91" s="197">
        <v>6.48</v>
      </c>
      <c r="T91" s="197">
        <v>0</v>
      </c>
      <c r="U91" s="197">
        <v>186.04</v>
      </c>
      <c r="V91" s="197">
        <v>4.88</v>
      </c>
      <c r="W91" s="197">
        <v>10.43</v>
      </c>
      <c r="X91" s="197">
        <v>36.22</v>
      </c>
      <c r="Y91" s="197">
        <v>0</v>
      </c>
      <c r="Z91">
        <v>0</v>
      </c>
      <c r="AA91" s="197">
        <v>12</v>
      </c>
      <c r="AB91" s="197">
        <v>0</v>
      </c>
      <c r="AC91" s="197">
        <v>0</v>
      </c>
      <c r="AD91" s="197">
        <v>0</v>
      </c>
      <c r="AE91" s="197">
        <v>36</v>
      </c>
      <c r="AF91" s="197">
        <v>0</v>
      </c>
      <c r="AG91" s="197">
        <v>0</v>
      </c>
      <c r="AH91" s="197">
        <v>0</v>
      </c>
      <c r="AI91" s="197">
        <v>55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65.14</v>
      </c>
      <c r="AQ91" s="197">
        <v>18.829999999999998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159.52000000000001</v>
      </c>
      <c r="L92" s="197">
        <v>63.05</v>
      </c>
      <c r="M92" s="197">
        <v>0</v>
      </c>
      <c r="N92" s="197">
        <v>14.23</v>
      </c>
      <c r="O92" s="197">
        <v>48.7</v>
      </c>
      <c r="P92" s="197">
        <v>49.22</v>
      </c>
      <c r="Q92" s="197">
        <v>4.91</v>
      </c>
      <c r="R92" s="197">
        <v>10.41</v>
      </c>
      <c r="S92" s="197">
        <v>6.48</v>
      </c>
      <c r="T92" s="197">
        <v>0</v>
      </c>
      <c r="U92" s="197">
        <v>186.04</v>
      </c>
      <c r="V92" s="197">
        <v>4.88</v>
      </c>
      <c r="W92" s="197">
        <v>10.43</v>
      </c>
      <c r="X92" s="197">
        <v>36.22</v>
      </c>
      <c r="Y92" s="197">
        <v>0</v>
      </c>
      <c r="Z92">
        <v>0</v>
      </c>
      <c r="AA92" s="197">
        <v>12</v>
      </c>
      <c r="AB92" s="197">
        <v>0</v>
      </c>
      <c r="AC92" s="197">
        <v>0</v>
      </c>
      <c r="AD92" s="197">
        <v>0</v>
      </c>
      <c r="AE92" s="197">
        <v>36</v>
      </c>
      <c r="AF92" s="197">
        <v>0</v>
      </c>
      <c r="AG92" s="197">
        <v>0</v>
      </c>
      <c r="AH92" s="197">
        <v>0</v>
      </c>
      <c r="AI92" s="197">
        <v>55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65.14</v>
      </c>
      <c r="AQ92" s="197">
        <v>18.829999999999998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159.52000000000001</v>
      </c>
      <c r="L93" s="197">
        <v>63.05</v>
      </c>
      <c r="M93" s="197">
        <v>0</v>
      </c>
      <c r="N93" s="197">
        <v>14.23</v>
      </c>
      <c r="O93" s="197">
        <v>48.7</v>
      </c>
      <c r="P93" s="197">
        <v>49.22</v>
      </c>
      <c r="Q93" s="197">
        <v>4.91</v>
      </c>
      <c r="R93" s="197">
        <v>10.41</v>
      </c>
      <c r="S93" s="197">
        <v>6.48</v>
      </c>
      <c r="T93" s="197">
        <v>0</v>
      </c>
      <c r="U93" s="197">
        <v>186.04</v>
      </c>
      <c r="V93" s="197">
        <v>4.88</v>
      </c>
      <c r="W93" s="197">
        <v>10.43</v>
      </c>
      <c r="X93" s="197">
        <v>36.22</v>
      </c>
      <c r="Y93" s="197">
        <v>0</v>
      </c>
      <c r="Z93">
        <v>0</v>
      </c>
      <c r="AA93" s="197">
        <v>8</v>
      </c>
      <c r="AB93" s="197">
        <v>0</v>
      </c>
      <c r="AC93" s="197">
        <v>0</v>
      </c>
      <c r="AD93" s="197">
        <v>0</v>
      </c>
      <c r="AE93" s="197">
        <v>24.98</v>
      </c>
      <c r="AF93" s="197">
        <v>0</v>
      </c>
      <c r="AG93" s="197">
        <v>0</v>
      </c>
      <c r="AH93" s="197">
        <v>0</v>
      </c>
      <c r="AI93" s="197">
        <v>55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65.14</v>
      </c>
      <c r="AQ93" s="197">
        <v>18.829999999999998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159.52000000000001</v>
      </c>
      <c r="L94" s="197">
        <v>63.05</v>
      </c>
      <c r="M94" s="197">
        <v>0</v>
      </c>
      <c r="N94" s="197">
        <v>14.23</v>
      </c>
      <c r="O94" s="197">
        <v>48.7</v>
      </c>
      <c r="P94" s="197">
        <v>49.22</v>
      </c>
      <c r="Q94" s="197">
        <v>4.91</v>
      </c>
      <c r="R94" s="197">
        <v>10.41</v>
      </c>
      <c r="S94" s="197">
        <v>6.48</v>
      </c>
      <c r="T94" s="197">
        <v>0</v>
      </c>
      <c r="U94" s="197">
        <v>186.04</v>
      </c>
      <c r="V94" s="197">
        <v>4.88</v>
      </c>
      <c r="W94" s="197">
        <v>10.43</v>
      </c>
      <c r="X94" s="197">
        <v>36.22</v>
      </c>
      <c r="Y94" s="197">
        <v>0</v>
      </c>
      <c r="Z94">
        <v>0</v>
      </c>
      <c r="AA94" s="197">
        <v>8</v>
      </c>
      <c r="AB94" s="197">
        <v>0</v>
      </c>
      <c r="AC94" s="197">
        <v>0</v>
      </c>
      <c r="AD94" s="197">
        <v>0</v>
      </c>
      <c r="AE94" s="197">
        <v>24.98</v>
      </c>
      <c r="AF94" s="197">
        <v>0</v>
      </c>
      <c r="AG94" s="197">
        <v>0</v>
      </c>
      <c r="AH94" s="197">
        <v>0</v>
      </c>
      <c r="AI94" s="197">
        <v>55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65.14</v>
      </c>
      <c r="AQ94" s="197">
        <v>18.829999999999998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159.52000000000001</v>
      </c>
      <c r="L95" s="197">
        <v>63.05</v>
      </c>
      <c r="M95" s="197">
        <v>0</v>
      </c>
      <c r="N95" s="197">
        <v>14.23</v>
      </c>
      <c r="O95" s="197">
        <v>48.7</v>
      </c>
      <c r="P95" s="197">
        <v>49.57</v>
      </c>
      <c r="Q95" s="197">
        <v>4.91</v>
      </c>
      <c r="R95" s="197">
        <v>10.41</v>
      </c>
      <c r="S95" s="197">
        <v>6.48</v>
      </c>
      <c r="T95" s="197">
        <v>0</v>
      </c>
      <c r="U95" s="197">
        <v>186.04</v>
      </c>
      <c r="V95" s="197">
        <v>4.88</v>
      </c>
      <c r="W95" s="197">
        <v>10.43</v>
      </c>
      <c r="X95" s="197">
        <v>36.22</v>
      </c>
      <c r="Y95" s="197">
        <v>0</v>
      </c>
      <c r="Z95">
        <v>0</v>
      </c>
      <c r="AA95" s="197">
        <v>8</v>
      </c>
      <c r="AB95" s="197">
        <v>0</v>
      </c>
      <c r="AC95" s="197">
        <v>0</v>
      </c>
      <c r="AD95" s="197">
        <v>0</v>
      </c>
      <c r="AE95" s="197">
        <v>24.98</v>
      </c>
      <c r="AF95" s="197">
        <v>0</v>
      </c>
      <c r="AG95" s="197">
        <v>0</v>
      </c>
      <c r="AH95" s="197">
        <v>0</v>
      </c>
      <c r="AI95" s="197">
        <v>55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65.14</v>
      </c>
      <c r="AQ95" s="197">
        <v>18.829999999999998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159.52000000000001</v>
      </c>
      <c r="L96" s="197">
        <v>63.05</v>
      </c>
      <c r="M96" s="197">
        <v>0</v>
      </c>
      <c r="N96" s="197">
        <v>14.23</v>
      </c>
      <c r="O96" s="197">
        <v>48.7</v>
      </c>
      <c r="P96" s="197">
        <v>49.58</v>
      </c>
      <c r="Q96" s="197">
        <v>4.91</v>
      </c>
      <c r="R96" s="197">
        <v>10.41</v>
      </c>
      <c r="S96" s="197">
        <v>6.48</v>
      </c>
      <c r="T96" s="197">
        <v>0</v>
      </c>
      <c r="U96" s="197">
        <v>186.04</v>
      </c>
      <c r="V96" s="197">
        <v>4.88</v>
      </c>
      <c r="W96" s="197">
        <v>10.43</v>
      </c>
      <c r="X96" s="197">
        <v>36.22</v>
      </c>
      <c r="Y96" s="197">
        <v>0</v>
      </c>
      <c r="Z96">
        <v>0</v>
      </c>
      <c r="AA96" s="197">
        <v>8</v>
      </c>
      <c r="AB96" s="197">
        <v>0</v>
      </c>
      <c r="AC96" s="197">
        <v>0</v>
      </c>
      <c r="AD96" s="197">
        <v>0</v>
      </c>
      <c r="AE96" s="197">
        <v>24.98</v>
      </c>
      <c r="AF96" s="197">
        <v>0</v>
      </c>
      <c r="AG96" s="197">
        <v>0</v>
      </c>
      <c r="AH96" s="197">
        <v>0</v>
      </c>
      <c r="AI96" s="197">
        <v>55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65.14</v>
      </c>
      <c r="AQ96" s="197">
        <v>18.829999999999998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159.52000000000001</v>
      </c>
      <c r="L97" s="197">
        <v>63.05</v>
      </c>
      <c r="M97" s="197">
        <v>0</v>
      </c>
      <c r="N97" s="197">
        <v>14.23</v>
      </c>
      <c r="O97" s="197">
        <v>48.7</v>
      </c>
      <c r="P97" s="197">
        <v>49.58</v>
      </c>
      <c r="Q97" s="197">
        <v>4.91</v>
      </c>
      <c r="R97" s="197">
        <v>10.41</v>
      </c>
      <c r="S97" s="197">
        <v>6.48</v>
      </c>
      <c r="T97" s="197">
        <v>0</v>
      </c>
      <c r="U97" s="197">
        <v>186.04</v>
      </c>
      <c r="V97" s="197">
        <v>4.88</v>
      </c>
      <c r="W97" s="197">
        <v>10.43</v>
      </c>
      <c r="X97" s="197">
        <v>36.22</v>
      </c>
      <c r="Y97" s="197">
        <v>0</v>
      </c>
      <c r="Z97">
        <v>0</v>
      </c>
      <c r="AA97" s="197">
        <v>8</v>
      </c>
      <c r="AB97" s="197">
        <v>0</v>
      </c>
      <c r="AC97" s="197">
        <v>0</v>
      </c>
      <c r="AD97" s="197">
        <v>0</v>
      </c>
      <c r="AE97" s="197">
        <v>24.98</v>
      </c>
      <c r="AF97" s="197">
        <v>0</v>
      </c>
      <c r="AG97" s="197">
        <v>0</v>
      </c>
      <c r="AH97" s="197">
        <v>0</v>
      </c>
      <c r="AI97" s="197">
        <v>55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65.14</v>
      </c>
      <c r="AQ97" s="197">
        <v>18.829999999999998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159.52000000000001</v>
      </c>
      <c r="L98" s="197">
        <v>63.05</v>
      </c>
      <c r="M98" s="197">
        <v>0</v>
      </c>
      <c r="N98" s="197">
        <v>14.23</v>
      </c>
      <c r="O98" s="197">
        <v>48.7</v>
      </c>
      <c r="P98" s="197">
        <v>49.58</v>
      </c>
      <c r="Q98" s="197">
        <v>4.91</v>
      </c>
      <c r="R98" s="197">
        <v>10.41</v>
      </c>
      <c r="S98" s="197">
        <v>6.48</v>
      </c>
      <c r="T98" s="197">
        <v>0</v>
      </c>
      <c r="U98" s="197">
        <v>186.04</v>
      </c>
      <c r="V98" s="197">
        <v>4.88</v>
      </c>
      <c r="W98" s="197">
        <v>10.43</v>
      </c>
      <c r="X98" s="197">
        <v>36.22</v>
      </c>
      <c r="Y98" s="197">
        <v>0</v>
      </c>
      <c r="Z98">
        <v>0</v>
      </c>
      <c r="AA98" s="197">
        <v>8</v>
      </c>
      <c r="AB98" s="197">
        <v>0</v>
      </c>
      <c r="AC98" s="197">
        <v>0</v>
      </c>
      <c r="AD98" s="197">
        <v>0</v>
      </c>
      <c r="AE98" s="197">
        <v>24.98</v>
      </c>
      <c r="AF98" s="197">
        <v>0</v>
      </c>
      <c r="AG98" s="197">
        <v>0</v>
      </c>
      <c r="AH98" s="197">
        <v>0</v>
      </c>
      <c r="AI98" s="197">
        <v>55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65.14</v>
      </c>
      <c r="AQ98" s="197">
        <v>18.829999999999998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3.250225000000003</v>
      </c>
      <c r="L99">
        <f t="shared" si="0"/>
        <v>1.1635374999999999</v>
      </c>
      <c r="M99">
        <f t="shared" si="0"/>
        <v>0</v>
      </c>
      <c r="N99">
        <f t="shared" si="0"/>
        <v>0.34152000000000032</v>
      </c>
      <c r="O99">
        <f t="shared" si="0"/>
        <v>1.1687999999999978</v>
      </c>
      <c r="P99">
        <f t="shared" si="0"/>
        <v>1.1884774999999992</v>
      </c>
      <c r="Q99">
        <f t="shared" si="0"/>
        <v>8.9482500000000159E-2</v>
      </c>
      <c r="R99">
        <f t="shared" si="0"/>
        <v>0.22443249999999981</v>
      </c>
      <c r="S99">
        <f t="shared" si="0"/>
        <v>0.12111000000000009</v>
      </c>
      <c r="T99">
        <f t="shared" si="0"/>
        <v>0</v>
      </c>
      <c r="U99">
        <f t="shared" si="0"/>
        <v>4.4649500000000106</v>
      </c>
      <c r="V99">
        <f t="shared" si="0"/>
        <v>0.10217249999999994</v>
      </c>
      <c r="W99">
        <f t="shared" si="0"/>
        <v>0.25446499999999966</v>
      </c>
      <c r="X99">
        <f t="shared" si="0"/>
        <v>0.86927999999999839</v>
      </c>
      <c r="Y99">
        <f t="shared" si="0"/>
        <v>0</v>
      </c>
      <c r="Z99">
        <f t="shared" si="0"/>
        <v>0</v>
      </c>
      <c r="AA99">
        <f t="shared" si="0"/>
        <v>0.19878000000000001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0.59674000000000016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1.2196400000000003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1.4023250000000012</v>
      </c>
      <c r="AQ99">
        <f t="shared" si="0"/>
        <v>0.41985999999999934</v>
      </c>
      <c r="AR99">
        <f t="shared" si="0"/>
        <v>0.26747999999999983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9.1</v>
      </c>
      <c r="L3" s="197">
        <v>559.16999999999996</v>
      </c>
      <c r="M3" s="197">
        <v>27.29</v>
      </c>
      <c r="N3" s="197">
        <v>17.18</v>
      </c>
      <c r="O3" s="197">
        <v>0</v>
      </c>
      <c r="P3" s="197">
        <v>30.69</v>
      </c>
      <c r="Q3" s="197">
        <v>5.92</v>
      </c>
      <c r="R3" s="197">
        <v>12.57</v>
      </c>
      <c r="S3" s="197">
        <v>7.83</v>
      </c>
      <c r="T3" s="197">
        <v>0</v>
      </c>
      <c r="U3" s="197">
        <v>40.86</v>
      </c>
      <c r="V3" s="197">
        <v>6.15</v>
      </c>
      <c r="W3" s="197">
        <v>13.76</v>
      </c>
      <c r="X3" s="197">
        <v>43.75</v>
      </c>
      <c r="Y3" s="197">
        <v>0</v>
      </c>
      <c r="Z3">
        <v>0</v>
      </c>
      <c r="AA3" s="197">
        <v>10</v>
      </c>
      <c r="AB3" s="197">
        <v>0</v>
      </c>
      <c r="AC3" s="197">
        <v>0</v>
      </c>
      <c r="AD3" s="197">
        <v>0</v>
      </c>
      <c r="AE3" s="197">
        <v>29.77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75.09</v>
      </c>
      <c r="AQ3" s="197">
        <v>21.98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9.1</v>
      </c>
      <c r="L4" s="197">
        <v>559.16999999999996</v>
      </c>
      <c r="M4" s="197">
        <v>27.29</v>
      </c>
      <c r="N4" s="197">
        <v>17.18</v>
      </c>
      <c r="O4" s="197">
        <v>0</v>
      </c>
      <c r="P4" s="197">
        <v>30.69</v>
      </c>
      <c r="Q4" s="197">
        <v>5.92</v>
      </c>
      <c r="R4" s="197">
        <v>12.57</v>
      </c>
      <c r="S4" s="197">
        <v>7.83</v>
      </c>
      <c r="T4" s="197">
        <v>0</v>
      </c>
      <c r="U4" s="197">
        <v>40.869999999999997</v>
      </c>
      <c r="V4" s="197">
        <v>6.15</v>
      </c>
      <c r="W4" s="197">
        <v>13.76</v>
      </c>
      <c r="X4" s="197">
        <v>43.75</v>
      </c>
      <c r="Y4" s="197">
        <v>0</v>
      </c>
      <c r="Z4">
        <v>0</v>
      </c>
      <c r="AA4" s="197">
        <v>10</v>
      </c>
      <c r="AB4" s="197">
        <v>0</v>
      </c>
      <c r="AC4" s="197">
        <v>0</v>
      </c>
      <c r="AD4" s="197">
        <v>0</v>
      </c>
      <c r="AE4" s="197">
        <v>29.77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75.09</v>
      </c>
      <c r="AQ4" s="197">
        <v>21.98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9.1</v>
      </c>
      <c r="L5" s="197">
        <v>559.16999999999996</v>
      </c>
      <c r="M5" s="197">
        <v>27.29</v>
      </c>
      <c r="N5" s="197">
        <v>17.18</v>
      </c>
      <c r="O5" s="197">
        <v>0</v>
      </c>
      <c r="P5" s="197">
        <v>30.69</v>
      </c>
      <c r="Q5" s="197">
        <v>5.92</v>
      </c>
      <c r="R5" s="197">
        <v>12.57</v>
      </c>
      <c r="S5" s="197">
        <v>7.83</v>
      </c>
      <c r="T5" s="197">
        <v>0</v>
      </c>
      <c r="U5" s="197">
        <v>40.869999999999997</v>
      </c>
      <c r="V5" s="197">
        <v>6.15</v>
      </c>
      <c r="W5" s="197">
        <v>13.76</v>
      </c>
      <c r="X5" s="197">
        <v>43.75</v>
      </c>
      <c r="Y5" s="197">
        <v>0</v>
      </c>
      <c r="Z5">
        <v>0</v>
      </c>
      <c r="AA5" s="197">
        <v>10.23</v>
      </c>
      <c r="AB5" s="197">
        <v>0</v>
      </c>
      <c r="AC5" s="197">
        <v>0</v>
      </c>
      <c r="AD5" s="197">
        <v>0</v>
      </c>
      <c r="AE5" s="197">
        <v>29.77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75.09</v>
      </c>
      <c r="AQ5" s="197">
        <v>21.98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9.1</v>
      </c>
      <c r="L6" s="197">
        <v>559.16999999999996</v>
      </c>
      <c r="M6" s="197">
        <v>27.29</v>
      </c>
      <c r="N6" s="197">
        <v>17.18</v>
      </c>
      <c r="O6" s="197">
        <v>0</v>
      </c>
      <c r="P6" s="197">
        <v>30.69</v>
      </c>
      <c r="Q6" s="197">
        <v>5.92</v>
      </c>
      <c r="R6" s="197">
        <v>12.57</v>
      </c>
      <c r="S6" s="197">
        <v>7.83</v>
      </c>
      <c r="T6" s="197">
        <v>0</v>
      </c>
      <c r="U6" s="197">
        <v>40.869999999999997</v>
      </c>
      <c r="V6" s="197">
        <v>6.15</v>
      </c>
      <c r="W6" s="197">
        <v>13.76</v>
      </c>
      <c r="X6" s="197">
        <v>43.75</v>
      </c>
      <c r="Y6" s="197">
        <v>0</v>
      </c>
      <c r="Z6">
        <v>0</v>
      </c>
      <c r="AA6" s="197">
        <v>10.23</v>
      </c>
      <c r="AB6" s="197">
        <v>0</v>
      </c>
      <c r="AC6" s="197">
        <v>0</v>
      </c>
      <c r="AD6" s="197">
        <v>0</v>
      </c>
      <c r="AE6" s="197">
        <v>29.77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75.09</v>
      </c>
      <c r="AQ6" s="197">
        <v>21.98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9.1</v>
      </c>
      <c r="L7" s="197">
        <v>559.16999999999996</v>
      </c>
      <c r="M7" s="197">
        <v>27.29</v>
      </c>
      <c r="N7" s="197">
        <v>17.18</v>
      </c>
      <c r="O7" s="197">
        <v>0</v>
      </c>
      <c r="P7" s="197">
        <v>30.69</v>
      </c>
      <c r="Q7" s="197">
        <v>5.92</v>
      </c>
      <c r="R7" s="197">
        <v>12.57</v>
      </c>
      <c r="S7" s="197">
        <v>7.83</v>
      </c>
      <c r="T7" s="197">
        <v>0</v>
      </c>
      <c r="U7" s="197">
        <v>40.869999999999997</v>
      </c>
      <c r="V7" s="197">
        <v>6.15</v>
      </c>
      <c r="W7" s="197">
        <v>12.78</v>
      </c>
      <c r="X7" s="197">
        <v>43.75</v>
      </c>
      <c r="Y7" s="197">
        <v>0</v>
      </c>
      <c r="Z7">
        <v>0</v>
      </c>
      <c r="AA7" s="197">
        <v>10.23</v>
      </c>
      <c r="AB7" s="197">
        <v>0</v>
      </c>
      <c r="AC7" s="197">
        <v>0</v>
      </c>
      <c r="AD7" s="197">
        <v>0</v>
      </c>
      <c r="AE7" s="197">
        <v>29.77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75.09</v>
      </c>
      <c r="AQ7" s="197">
        <v>21.98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9.1</v>
      </c>
      <c r="L8" s="197">
        <v>559.16999999999996</v>
      </c>
      <c r="M8" s="197">
        <v>27.29</v>
      </c>
      <c r="N8" s="197">
        <v>17.18</v>
      </c>
      <c r="O8" s="197">
        <v>0</v>
      </c>
      <c r="P8" s="197">
        <v>30.69</v>
      </c>
      <c r="Q8" s="197">
        <v>5.92</v>
      </c>
      <c r="R8" s="197">
        <v>12.57</v>
      </c>
      <c r="S8" s="197">
        <v>7.83</v>
      </c>
      <c r="T8" s="197">
        <v>0</v>
      </c>
      <c r="U8" s="197">
        <v>40.869999999999997</v>
      </c>
      <c r="V8" s="197">
        <v>6.15</v>
      </c>
      <c r="W8" s="197">
        <v>12.78</v>
      </c>
      <c r="X8" s="197">
        <v>43.75</v>
      </c>
      <c r="Y8" s="197">
        <v>0</v>
      </c>
      <c r="Z8">
        <v>0</v>
      </c>
      <c r="AA8" s="197">
        <v>10.23</v>
      </c>
      <c r="AB8" s="197">
        <v>0</v>
      </c>
      <c r="AC8" s="197">
        <v>0</v>
      </c>
      <c r="AD8" s="197">
        <v>0</v>
      </c>
      <c r="AE8" s="197">
        <v>29.77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75.09</v>
      </c>
      <c r="AQ8" s="197">
        <v>21.98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9.1</v>
      </c>
      <c r="L9" s="197">
        <v>559.16999999999996</v>
      </c>
      <c r="M9" s="197">
        <v>27.29</v>
      </c>
      <c r="N9" s="197">
        <v>17.18</v>
      </c>
      <c r="O9" s="197">
        <v>0</v>
      </c>
      <c r="P9" s="197">
        <v>30.69</v>
      </c>
      <c r="Q9" s="197">
        <v>5.92</v>
      </c>
      <c r="R9" s="197">
        <v>12.57</v>
      </c>
      <c r="S9" s="197">
        <v>7.83</v>
      </c>
      <c r="T9" s="197">
        <v>0</v>
      </c>
      <c r="U9" s="197">
        <v>40.869999999999997</v>
      </c>
      <c r="V9" s="197">
        <v>6.15</v>
      </c>
      <c r="W9" s="197">
        <v>12.78</v>
      </c>
      <c r="X9" s="197">
        <v>43.75</v>
      </c>
      <c r="Y9" s="197">
        <v>0</v>
      </c>
      <c r="Z9">
        <v>0</v>
      </c>
      <c r="AA9" s="197">
        <v>10.23</v>
      </c>
      <c r="AB9" s="197">
        <v>0</v>
      </c>
      <c r="AC9" s="197">
        <v>0</v>
      </c>
      <c r="AD9" s="197">
        <v>0</v>
      </c>
      <c r="AE9" s="197">
        <v>29.77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75.09</v>
      </c>
      <c r="AQ9" s="197">
        <v>21.98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9.1</v>
      </c>
      <c r="L10" s="197">
        <v>483.29</v>
      </c>
      <c r="M10" s="197">
        <v>27.29</v>
      </c>
      <c r="N10" s="197">
        <v>17.18</v>
      </c>
      <c r="O10" s="197">
        <v>0</v>
      </c>
      <c r="P10" s="197">
        <v>30.69</v>
      </c>
      <c r="Q10" s="197">
        <v>0</v>
      </c>
      <c r="R10" s="197">
        <v>12.57</v>
      </c>
      <c r="S10" s="197">
        <v>0</v>
      </c>
      <c r="T10" s="197">
        <v>0</v>
      </c>
      <c r="U10" s="197">
        <v>40.869999999999997</v>
      </c>
      <c r="V10" s="197">
        <v>6.15</v>
      </c>
      <c r="W10" s="197">
        <v>12.78</v>
      </c>
      <c r="X10" s="197">
        <v>43.75</v>
      </c>
      <c r="Y10" s="197">
        <v>0</v>
      </c>
      <c r="Z10">
        <v>0</v>
      </c>
      <c r="AA10" s="197">
        <v>10.23</v>
      </c>
      <c r="AB10" s="197">
        <v>0</v>
      </c>
      <c r="AC10" s="197">
        <v>0</v>
      </c>
      <c r="AD10" s="197">
        <v>0</v>
      </c>
      <c r="AE10" s="197">
        <v>29.77</v>
      </c>
      <c r="AF10" s="197">
        <v>0</v>
      </c>
      <c r="AG10" s="197">
        <v>0</v>
      </c>
      <c r="AH10" s="197">
        <v>0</v>
      </c>
      <c r="AI10" s="197">
        <v>56.97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75.09</v>
      </c>
      <c r="AQ10" s="197">
        <v>21.98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9.1</v>
      </c>
      <c r="L11" s="197">
        <v>465.89</v>
      </c>
      <c r="M11" s="197">
        <v>27.29</v>
      </c>
      <c r="N11" s="197">
        <v>17.18</v>
      </c>
      <c r="O11" s="197">
        <v>0</v>
      </c>
      <c r="P11" s="197">
        <v>30.69</v>
      </c>
      <c r="Q11" s="197">
        <v>0</v>
      </c>
      <c r="R11" s="197">
        <v>12.57</v>
      </c>
      <c r="S11" s="197">
        <v>0</v>
      </c>
      <c r="T11" s="197">
        <v>0</v>
      </c>
      <c r="U11" s="197">
        <v>40.869999999999997</v>
      </c>
      <c r="V11" s="197">
        <v>6.15</v>
      </c>
      <c r="W11" s="197">
        <v>12.78</v>
      </c>
      <c r="X11" s="197">
        <v>43.75</v>
      </c>
      <c r="Y11" s="197">
        <v>0</v>
      </c>
      <c r="Z11">
        <v>0</v>
      </c>
      <c r="AA11" s="197">
        <v>10.23</v>
      </c>
      <c r="AB11" s="197">
        <v>0</v>
      </c>
      <c r="AC11" s="197">
        <v>0</v>
      </c>
      <c r="AD11" s="197">
        <v>0</v>
      </c>
      <c r="AE11" s="197">
        <v>29.77</v>
      </c>
      <c r="AF11" s="197">
        <v>0</v>
      </c>
      <c r="AG11" s="197">
        <v>0</v>
      </c>
      <c r="AH11" s="197">
        <v>0</v>
      </c>
      <c r="AI11" s="197">
        <v>56.97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75.09</v>
      </c>
      <c r="AQ11" s="197">
        <v>21.98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9.1</v>
      </c>
      <c r="L12" s="197">
        <v>465.89</v>
      </c>
      <c r="M12" s="197">
        <v>27.29</v>
      </c>
      <c r="N12" s="197">
        <v>17.18</v>
      </c>
      <c r="O12" s="197">
        <v>0</v>
      </c>
      <c r="P12" s="197">
        <v>30.69</v>
      </c>
      <c r="Q12" s="197">
        <v>0</v>
      </c>
      <c r="R12" s="197">
        <v>12.57</v>
      </c>
      <c r="S12" s="197">
        <v>0</v>
      </c>
      <c r="T12" s="197">
        <v>0</v>
      </c>
      <c r="U12" s="197">
        <v>40.869999999999997</v>
      </c>
      <c r="V12" s="197">
        <v>6.15</v>
      </c>
      <c r="W12" s="197">
        <v>12.78</v>
      </c>
      <c r="X12" s="197">
        <v>43.75</v>
      </c>
      <c r="Y12" s="197">
        <v>0</v>
      </c>
      <c r="Z12">
        <v>0</v>
      </c>
      <c r="AA12" s="197">
        <v>10.23</v>
      </c>
      <c r="AB12" s="197">
        <v>0</v>
      </c>
      <c r="AC12" s="197">
        <v>0</v>
      </c>
      <c r="AD12" s="197">
        <v>0</v>
      </c>
      <c r="AE12" s="197">
        <v>29.77</v>
      </c>
      <c r="AF12" s="197">
        <v>0</v>
      </c>
      <c r="AG12" s="197">
        <v>0</v>
      </c>
      <c r="AH12" s="197">
        <v>0</v>
      </c>
      <c r="AI12" s="197">
        <v>58.33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75.09</v>
      </c>
      <c r="AQ12" s="197">
        <v>21.98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9.1</v>
      </c>
      <c r="L13" s="197">
        <v>434.96</v>
      </c>
      <c r="M13" s="197">
        <v>27.29</v>
      </c>
      <c r="N13" s="197">
        <v>17.18</v>
      </c>
      <c r="O13" s="197">
        <v>0</v>
      </c>
      <c r="P13" s="197">
        <v>30.69</v>
      </c>
      <c r="Q13" s="197">
        <v>0</v>
      </c>
      <c r="R13" s="197">
        <v>12.57</v>
      </c>
      <c r="S13" s="197">
        <v>0</v>
      </c>
      <c r="T13" s="197">
        <v>0</v>
      </c>
      <c r="U13" s="197">
        <v>40.869999999999997</v>
      </c>
      <c r="V13" s="197">
        <v>6.15</v>
      </c>
      <c r="W13" s="197">
        <v>12.78</v>
      </c>
      <c r="X13" s="197">
        <v>43.75</v>
      </c>
      <c r="Y13" s="197">
        <v>0</v>
      </c>
      <c r="Z13">
        <v>0</v>
      </c>
      <c r="AA13" s="197">
        <v>10.23</v>
      </c>
      <c r="AB13" s="197">
        <v>0</v>
      </c>
      <c r="AC13" s="197">
        <v>0</v>
      </c>
      <c r="AD13" s="197">
        <v>0</v>
      </c>
      <c r="AE13" s="197">
        <v>29.77</v>
      </c>
      <c r="AF13" s="197">
        <v>0</v>
      </c>
      <c r="AG13" s="197">
        <v>0</v>
      </c>
      <c r="AH13" s="197">
        <v>0</v>
      </c>
      <c r="AI13" s="197">
        <v>58.71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75.09</v>
      </c>
      <c r="AQ13" s="197">
        <v>21.98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9.1</v>
      </c>
      <c r="L14" s="197">
        <v>434.96</v>
      </c>
      <c r="M14" s="197">
        <v>27.29</v>
      </c>
      <c r="N14" s="197">
        <v>17.18</v>
      </c>
      <c r="O14" s="197">
        <v>0</v>
      </c>
      <c r="P14" s="197">
        <v>30.69</v>
      </c>
      <c r="Q14" s="197">
        <v>0</v>
      </c>
      <c r="R14" s="197">
        <v>12.57</v>
      </c>
      <c r="S14" s="197">
        <v>0</v>
      </c>
      <c r="T14" s="197">
        <v>0</v>
      </c>
      <c r="U14" s="197">
        <v>40.869999999999997</v>
      </c>
      <c r="V14" s="197">
        <v>6.15</v>
      </c>
      <c r="W14" s="197">
        <v>12.78</v>
      </c>
      <c r="X14" s="197">
        <v>43.75</v>
      </c>
      <c r="Y14" s="197">
        <v>0</v>
      </c>
      <c r="Z14">
        <v>0</v>
      </c>
      <c r="AA14" s="197">
        <v>10.23</v>
      </c>
      <c r="AB14" s="197">
        <v>0</v>
      </c>
      <c r="AC14" s="197">
        <v>0</v>
      </c>
      <c r="AD14" s="197">
        <v>0</v>
      </c>
      <c r="AE14" s="197">
        <v>29.77</v>
      </c>
      <c r="AF14" s="197">
        <v>0</v>
      </c>
      <c r="AG14" s="197">
        <v>0</v>
      </c>
      <c r="AH14" s="197">
        <v>0</v>
      </c>
      <c r="AI14" s="197">
        <v>58.71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75.09</v>
      </c>
      <c r="AQ14" s="197">
        <v>21.98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9.1</v>
      </c>
      <c r="L15" s="197">
        <v>381.14</v>
      </c>
      <c r="M15" s="197">
        <v>27.29</v>
      </c>
      <c r="N15" s="197">
        <v>17.18</v>
      </c>
      <c r="O15" s="197">
        <v>0</v>
      </c>
      <c r="P15" s="197">
        <v>30.69</v>
      </c>
      <c r="Q15" s="197">
        <v>0</v>
      </c>
      <c r="R15" s="197">
        <v>12.57</v>
      </c>
      <c r="S15" s="197">
        <v>0</v>
      </c>
      <c r="T15" s="197">
        <v>0</v>
      </c>
      <c r="U15" s="197">
        <v>40.869999999999997</v>
      </c>
      <c r="V15" s="197">
        <v>6.15</v>
      </c>
      <c r="W15" s="197">
        <v>12.78</v>
      </c>
      <c r="X15" s="197">
        <v>43.75</v>
      </c>
      <c r="Y15" s="197">
        <v>0</v>
      </c>
      <c r="Z15">
        <v>0</v>
      </c>
      <c r="AA15" s="197">
        <v>10.23</v>
      </c>
      <c r="AB15" s="197">
        <v>0</v>
      </c>
      <c r="AC15" s="197">
        <v>0</v>
      </c>
      <c r="AD15" s="197">
        <v>0</v>
      </c>
      <c r="AE15" s="197">
        <v>29.77</v>
      </c>
      <c r="AF15" s="197">
        <v>0</v>
      </c>
      <c r="AG15" s="197">
        <v>0</v>
      </c>
      <c r="AH15" s="197">
        <v>0</v>
      </c>
      <c r="AI15" s="197">
        <v>58.71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75.09</v>
      </c>
      <c r="AQ15" s="197">
        <v>21.98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9.1</v>
      </c>
      <c r="L16" s="197">
        <v>338.3</v>
      </c>
      <c r="M16" s="197">
        <v>27.29</v>
      </c>
      <c r="N16" s="197">
        <v>17.18</v>
      </c>
      <c r="O16" s="197">
        <v>0</v>
      </c>
      <c r="P16" s="197">
        <v>30.69</v>
      </c>
      <c r="Q16" s="197">
        <v>0</v>
      </c>
      <c r="R16" s="197">
        <v>12.57</v>
      </c>
      <c r="S16" s="197">
        <v>0</v>
      </c>
      <c r="T16" s="197">
        <v>0</v>
      </c>
      <c r="U16" s="197">
        <v>40.869999999999997</v>
      </c>
      <c r="V16" s="197">
        <v>6.15</v>
      </c>
      <c r="W16" s="197">
        <v>12.78</v>
      </c>
      <c r="X16" s="197">
        <v>43.75</v>
      </c>
      <c r="Y16" s="197">
        <v>0</v>
      </c>
      <c r="Z16">
        <v>0</v>
      </c>
      <c r="AA16" s="197">
        <v>10.23</v>
      </c>
      <c r="AB16" s="197">
        <v>0</v>
      </c>
      <c r="AC16" s="197">
        <v>0</v>
      </c>
      <c r="AD16" s="197">
        <v>0</v>
      </c>
      <c r="AE16" s="197">
        <v>29.77</v>
      </c>
      <c r="AF16" s="197">
        <v>0</v>
      </c>
      <c r="AG16" s="197">
        <v>0</v>
      </c>
      <c r="AH16" s="197">
        <v>0</v>
      </c>
      <c r="AI16" s="197">
        <v>58.71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75.09</v>
      </c>
      <c r="AQ16" s="197">
        <v>21.98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9.1</v>
      </c>
      <c r="L17" s="197">
        <v>307.37</v>
      </c>
      <c r="M17" s="197">
        <v>27.29</v>
      </c>
      <c r="N17" s="197">
        <v>17.18</v>
      </c>
      <c r="O17" s="197">
        <v>0</v>
      </c>
      <c r="P17" s="197">
        <v>30.69</v>
      </c>
      <c r="Q17" s="197">
        <v>0</v>
      </c>
      <c r="R17" s="197">
        <v>12.57</v>
      </c>
      <c r="S17" s="197">
        <v>0</v>
      </c>
      <c r="T17" s="197">
        <v>0</v>
      </c>
      <c r="U17" s="197">
        <v>40.869999999999997</v>
      </c>
      <c r="V17" s="197">
        <v>6.15</v>
      </c>
      <c r="W17" s="197">
        <v>12.78</v>
      </c>
      <c r="X17" s="197">
        <v>43.75</v>
      </c>
      <c r="Y17" s="197">
        <v>0</v>
      </c>
      <c r="Z17">
        <v>0</v>
      </c>
      <c r="AA17" s="197">
        <v>10.23</v>
      </c>
      <c r="AB17" s="197">
        <v>0</v>
      </c>
      <c r="AC17" s="197">
        <v>0</v>
      </c>
      <c r="AD17" s="197">
        <v>0</v>
      </c>
      <c r="AE17" s="197">
        <v>29.77</v>
      </c>
      <c r="AF17" s="197">
        <v>0</v>
      </c>
      <c r="AG17" s="197">
        <v>0</v>
      </c>
      <c r="AH17" s="197">
        <v>0</v>
      </c>
      <c r="AI17" s="197">
        <v>58.71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75.09</v>
      </c>
      <c r="AQ17" s="197">
        <v>21.98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4.83</v>
      </c>
      <c r="L18" s="197">
        <v>307.37</v>
      </c>
      <c r="M18" s="197">
        <v>27.29</v>
      </c>
      <c r="N18" s="197">
        <v>17.18</v>
      </c>
      <c r="O18" s="197">
        <v>0</v>
      </c>
      <c r="P18" s="197">
        <v>30.69</v>
      </c>
      <c r="Q18" s="197">
        <v>0</v>
      </c>
      <c r="R18" s="197">
        <v>0</v>
      </c>
      <c r="S18" s="197">
        <v>0</v>
      </c>
      <c r="T18" s="197">
        <v>0</v>
      </c>
      <c r="U18" s="197">
        <v>40.869999999999997</v>
      </c>
      <c r="V18" s="197">
        <v>6.15</v>
      </c>
      <c r="W18" s="197">
        <v>12.78</v>
      </c>
      <c r="X18" s="197">
        <v>43.75</v>
      </c>
      <c r="Y18" s="197">
        <v>0</v>
      </c>
      <c r="Z18">
        <v>0</v>
      </c>
      <c r="AA18" s="197">
        <v>10.23</v>
      </c>
      <c r="AB18" s="197">
        <v>0</v>
      </c>
      <c r="AC18" s="197">
        <v>0</v>
      </c>
      <c r="AD18" s="197">
        <v>0</v>
      </c>
      <c r="AE18" s="197">
        <v>29.77</v>
      </c>
      <c r="AF18" s="197">
        <v>0</v>
      </c>
      <c r="AG18" s="197">
        <v>0</v>
      </c>
      <c r="AH18" s="197">
        <v>0</v>
      </c>
      <c r="AI18" s="197">
        <v>58.71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75.09</v>
      </c>
      <c r="AQ18" s="197">
        <v>21.98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4.83</v>
      </c>
      <c r="L19" s="197">
        <v>311.69</v>
      </c>
      <c r="M19" s="197">
        <v>27.29</v>
      </c>
      <c r="N19" s="197">
        <v>17.18</v>
      </c>
      <c r="O19" s="197">
        <v>0</v>
      </c>
      <c r="P19" s="197">
        <v>30.69</v>
      </c>
      <c r="Q19" s="197">
        <v>0</v>
      </c>
      <c r="R19" s="197">
        <v>0</v>
      </c>
      <c r="S19" s="197">
        <v>0</v>
      </c>
      <c r="T19" s="197">
        <v>0</v>
      </c>
      <c r="U19" s="197">
        <v>40.869999999999997</v>
      </c>
      <c r="V19" s="197">
        <v>6.15</v>
      </c>
      <c r="W19" s="197">
        <v>12.78</v>
      </c>
      <c r="X19" s="197">
        <v>43.75</v>
      </c>
      <c r="Y19" s="197">
        <v>0</v>
      </c>
      <c r="Z19">
        <v>0</v>
      </c>
      <c r="AA19" s="197">
        <v>8.57</v>
      </c>
      <c r="AB19" s="197">
        <v>0</v>
      </c>
      <c r="AC19" s="197">
        <v>0</v>
      </c>
      <c r="AD19" s="197">
        <v>0</v>
      </c>
      <c r="AE19" s="197">
        <v>29.77</v>
      </c>
      <c r="AF19" s="197">
        <v>0</v>
      </c>
      <c r="AG19" s="197">
        <v>0</v>
      </c>
      <c r="AH19" s="197">
        <v>0</v>
      </c>
      <c r="AI19" s="197">
        <v>58.71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75.09</v>
      </c>
      <c r="AQ19" s="197">
        <v>21.98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4.83</v>
      </c>
      <c r="L20" s="197">
        <v>310</v>
      </c>
      <c r="M20" s="197">
        <v>27.29</v>
      </c>
      <c r="N20" s="197">
        <v>17.18</v>
      </c>
      <c r="O20" s="197">
        <v>0</v>
      </c>
      <c r="P20" s="197">
        <v>30.69</v>
      </c>
      <c r="Q20" s="197">
        <v>0</v>
      </c>
      <c r="R20" s="197">
        <v>0</v>
      </c>
      <c r="S20" s="197">
        <v>0</v>
      </c>
      <c r="T20" s="197">
        <v>0</v>
      </c>
      <c r="U20" s="197">
        <v>40.869999999999997</v>
      </c>
      <c r="V20" s="197">
        <v>6.15</v>
      </c>
      <c r="W20" s="197">
        <v>12.78</v>
      </c>
      <c r="X20" s="197">
        <v>43.75</v>
      </c>
      <c r="Y20" s="197">
        <v>0</v>
      </c>
      <c r="Z20">
        <v>0</v>
      </c>
      <c r="AA20" s="197">
        <v>8.57</v>
      </c>
      <c r="AB20" s="197">
        <v>0</v>
      </c>
      <c r="AC20" s="197">
        <v>0</v>
      </c>
      <c r="AD20" s="197">
        <v>0</v>
      </c>
      <c r="AE20" s="197">
        <v>29.77</v>
      </c>
      <c r="AF20" s="197">
        <v>0</v>
      </c>
      <c r="AG20" s="197">
        <v>0</v>
      </c>
      <c r="AH20" s="197">
        <v>0</v>
      </c>
      <c r="AI20" s="197">
        <v>58.71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75.09</v>
      </c>
      <c r="AQ20" s="197">
        <v>21.98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4.83</v>
      </c>
      <c r="L21" s="197">
        <v>310</v>
      </c>
      <c r="M21" s="197">
        <v>27.29</v>
      </c>
      <c r="N21" s="197">
        <v>17.18</v>
      </c>
      <c r="O21" s="197">
        <v>0</v>
      </c>
      <c r="P21" s="197">
        <v>30.69</v>
      </c>
      <c r="Q21" s="197">
        <v>0</v>
      </c>
      <c r="R21" s="197">
        <v>0</v>
      </c>
      <c r="S21" s="197">
        <v>0</v>
      </c>
      <c r="T21" s="197">
        <v>0</v>
      </c>
      <c r="U21" s="197">
        <v>40.869999999999997</v>
      </c>
      <c r="V21" s="197">
        <v>6.15</v>
      </c>
      <c r="W21" s="197">
        <v>12.78</v>
      </c>
      <c r="X21" s="197">
        <v>43.75</v>
      </c>
      <c r="Y21" s="197">
        <v>0</v>
      </c>
      <c r="Z21">
        <v>0</v>
      </c>
      <c r="AA21" s="197">
        <v>10.59</v>
      </c>
      <c r="AB21" s="197">
        <v>0</v>
      </c>
      <c r="AC21" s="197">
        <v>0</v>
      </c>
      <c r="AD21" s="197">
        <v>0</v>
      </c>
      <c r="AE21" s="197">
        <v>29.77</v>
      </c>
      <c r="AF21" s="197">
        <v>0</v>
      </c>
      <c r="AG21" s="197">
        <v>0</v>
      </c>
      <c r="AH21" s="197">
        <v>0</v>
      </c>
      <c r="AI21" s="197">
        <v>58.71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75.09</v>
      </c>
      <c r="AQ21" s="197">
        <v>21.98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4.83</v>
      </c>
      <c r="L22" s="197">
        <v>310</v>
      </c>
      <c r="M22" s="197">
        <v>27.29</v>
      </c>
      <c r="N22" s="197">
        <v>17.18</v>
      </c>
      <c r="O22" s="197">
        <v>0</v>
      </c>
      <c r="P22" s="197">
        <v>30.69</v>
      </c>
      <c r="Q22" s="197">
        <v>0</v>
      </c>
      <c r="R22" s="197">
        <v>0</v>
      </c>
      <c r="S22" s="197">
        <v>0</v>
      </c>
      <c r="T22" s="197">
        <v>0</v>
      </c>
      <c r="U22" s="197">
        <v>40.869999999999997</v>
      </c>
      <c r="V22" s="197">
        <v>6.15</v>
      </c>
      <c r="W22" s="197">
        <v>12.78</v>
      </c>
      <c r="X22" s="197">
        <v>43.75</v>
      </c>
      <c r="Y22" s="197">
        <v>0</v>
      </c>
      <c r="Z22">
        <v>0</v>
      </c>
      <c r="AA22" s="197">
        <v>10.59</v>
      </c>
      <c r="AB22" s="197">
        <v>0</v>
      </c>
      <c r="AC22" s="197">
        <v>0</v>
      </c>
      <c r="AD22" s="197">
        <v>0</v>
      </c>
      <c r="AE22" s="197">
        <v>29.77</v>
      </c>
      <c r="AF22" s="197">
        <v>0</v>
      </c>
      <c r="AG22" s="197">
        <v>0</v>
      </c>
      <c r="AH22" s="197">
        <v>0</v>
      </c>
      <c r="AI22" s="197">
        <v>58.71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75.09</v>
      </c>
      <c r="AQ22" s="197">
        <v>21.98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4.83</v>
      </c>
      <c r="L23" s="197">
        <v>307.37</v>
      </c>
      <c r="M23" s="197">
        <v>27.29</v>
      </c>
      <c r="N23" s="197">
        <v>17.18</v>
      </c>
      <c r="O23" s="197">
        <v>0</v>
      </c>
      <c r="P23" s="197">
        <v>30.69</v>
      </c>
      <c r="Q23" s="197">
        <v>0</v>
      </c>
      <c r="R23" s="197">
        <v>0</v>
      </c>
      <c r="S23" s="197">
        <v>0</v>
      </c>
      <c r="T23" s="197">
        <v>0</v>
      </c>
      <c r="U23" s="197">
        <v>40.869999999999997</v>
      </c>
      <c r="V23" s="197">
        <v>6.15</v>
      </c>
      <c r="W23" s="197">
        <v>12.78</v>
      </c>
      <c r="X23" s="197">
        <v>43.75</v>
      </c>
      <c r="Y23" s="197">
        <v>0</v>
      </c>
      <c r="Z23">
        <v>0</v>
      </c>
      <c r="AA23" s="197">
        <v>10.59</v>
      </c>
      <c r="AB23" s="197">
        <v>0</v>
      </c>
      <c r="AC23" s="197">
        <v>0</v>
      </c>
      <c r="AD23" s="197">
        <v>0</v>
      </c>
      <c r="AE23" s="197">
        <v>29.77</v>
      </c>
      <c r="AF23" s="197">
        <v>0</v>
      </c>
      <c r="AG23" s="197">
        <v>0</v>
      </c>
      <c r="AH23" s="197">
        <v>0</v>
      </c>
      <c r="AI23" s="197">
        <v>58.71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75.09</v>
      </c>
      <c r="AQ23" s="197">
        <v>21.98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4.83</v>
      </c>
      <c r="L24" s="197">
        <v>307.37</v>
      </c>
      <c r="M24" s="197">
        <v>27.29</v>
      </c>
      <c r="N24" s="197">
        <v>17.18</v>
      </c>
      <c r="O24" s="197">
        <v>0</v>
      </c>
      <c r="P24" s="197">
        <v>30.69</v>
      </c>
      <c r="Q24" s="197">
        <v>0</v>
      </c>
      <c r="R24" s="197">
        <v>0</v>
      </c>
      <c r="S24" s="197">
        <v>0</v>
      </c>
      <c r="T24" s="197">
        <v>0</v>
      </c>
      <c r="U24" s="197">
        <v>40.869999999999997</v>
      </c>
      <c r="V24" s="197">
        <v>6.15</v>
      </c>
      <c r="W24" s="197">
        <v>12.78</v>
      </c>
      <c r="X24" s="197">
        <v>43.75</v>
      </c>
      <c r="Y24" s="197">
        <v>0</v>
      </c>
      <c r="Z24">
        <v>0</v>
      </c>
      <c r="AA24" s="197">
        <v>10.59</v>
      </c>
      <c r="AB24" s="197">
        <v>0</v>
      </c>
      <c r="AC24" s="197">
        <v>0</v>
      </c>
      <c r="AD24" s="197">
        <v>0</v>
      </c>
      <c r="AE24" s="197">
        <v>29.77</v>
      </c>
      <c r="AF24" s="197">
        <v>0</v>
      </c>
      <c r="AG24" s="197">
        <v>0</v>
      </c>
      <c r="AH24" s="197">
        <v>0</v>
      </c>
      <c r="AI24" s="197">
        <v>58.71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75.09</v>
      </c>
      <c r="AQ24" s="197">
        <v>21.98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4.83</v>
      </c>
      <c r="L25" s="197">
        <v>307.37</v>
      </c>
      <c r="M25" s="197">
        <v>27.29</v>
      </c>
      <c r="N25" s="197">
        <v>17.18</v>
      </c>
      <c r="O25" s="197">
        <v>0</v>
      </c>
      <c r="P25" s="197">
        <v>30.69</v>
      </c>
      <c r="Q25" s="197">
        <v>0</v>
      </c>
      <c r="R25" s="197">
        <v>0</v>
      </c>
      <c r="S25" s="197">
        <v>0</v>
      </c>
      <c r="T25" s="197">
        <v>0</v>
      </c>
      <c r="U25" s="197">
        <v>40.869999999999997</v>
      </c>
      <c r="V25" s="197">
        <v>6.15</v>
      </c>
      <c r="W25" s="197">
        <v>12.78</v>
      </c>
      <c r="X25" s="197">
        <v>43.75</v>
      </c>
      <c r="Y25" s="197">
        <v>0</v>
      </c>
      <c r="Z25">
        <v>0</v>
      </c>
      <c r="AA25" s="197">
        <v>10.59</v>
      </c>
      <c r="AB25" s="197">
        <v>0</v>
      </c>
      <c r="AC25" s="197">
        <v>0</v>
      </c>
      <c r="AD25" s="197">
        <v>0</v>
      </c>
      <c r="AE25" s="197">
        <v>29.77</v>
      </c>
      <c r="AF25" s="197">
        <v>0</v>
      </c>
      <c r="AG25" s="197">
        <v>0</v>
      </c>
      <c r="AH25" s="197">
        <v>0</v>
      </c>
      <c r="AI25" s="197">
        <v>58.71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75.09</v>
      </c>
      <c r="AQ25" s="197">
        <v>21.98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4.83</v>
      </c>
      <c r="L26" s="197">
        <v>307.37</v>
      </c>
      <c r="M26" s="197">
        <v>27.29</v>
      </c>
      <c r="N26" s="197">
        <v>17.18</v>
      </c>
      <c r="O26" s="197">
        <v>0</v>
      </c>
      <c r="P26" s="197">
        <v>30.69</v>
      </c>
      <c r="Q26" s="197">
        <v>0</v>
      </c>
      <c r="R26" s="197">
        <v>0</v>
      </c>
      <c r="S26" s="197">
        <v>0</v>
      </c>
      <c r="T26" s="197">
        <v>0</v>
      </c>
      <c r="U26" s="197">
        <v>40.869999999999997</v>
      </c>
      <c r="V26" s="197">
        <v>6.15</v>
      </c>
      <c r="W26" s="197">
        <v>12.78</v>
      </c>
      <c r="X26" s="197">
        <v>43.75</v>
      </c>
      <c r="Y26" s="197">
        <v>0</v>
      </c>
      <c r="Z26">
        <v>0</v>
      </c>
      <c r="AA26" s="197">
        <v>10.59</v>
      </c>
      <c r="AB26" s="197">
        <v>0</v>
      </c>
      <c r="AC26" s="197">
        <v>0</v>
      </c>
      <c r="AD26" s="197">
        <v>0</v>
      </c>
      <c r="AE26" s="197">
        <v>29.77</v>
      </c>
      <c r="AF26" s="197">
        <v>0</v>
      </c>
      <c r="AG26" s="197">
        <v>0</v>
      </c>
      <c r="AH26" s="197">
        <v>0</v>
      </c>
      <c r="AI26" s="197">
        <v>58.71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75.09</v>
      </c>
      <c r="AQ26" s="197">
        <v>21.98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4.83</v>
      </c>
      <c r="L27" s="197">
        <v>307.37</v>
      </c>
      <c r="M27" s="197">
        <v>27.29</v>
      </c>
      <c r="N27" s="197">
        <v>17.18</v>
      </c>
      <c r="O27" s="197">
        <v>0</v>
      </c>
      <c r="P27" s="197">
        <v>30.69</v>
      </c>
      <c r="Q27" s="197">
        <v>0</v>
      </c>
      <c r="R27" s="197">
        <v>0</v>
      </c>
      <c r="S27" s="197">
        <v>0</v>
      </c>
      <c r="T27" s="197">
        <v>0</v>
      </c>
      <c r="U27" s="197">
        <v>40.869999999999997</v>
      </c>
      <c r="V27" s="197">
        <v>6.15</v>
      </c>
      <c r="W27" s="197">
        <v>12.78</v>
      </c>
      <c r="X27" s="197">
        <v>43.75</v>
      </c>
      <c r="Y27" s="197">
        <v>0</v>
      </c>
      <c r="Z27">
        <v>0</v>
      </c>
      <c r="AA27" s="197">
        <v>10.59</v>
      </c>
      <c r="AB27" s="197">
        <v>0</v>
      </c>
      <c r="AC27" s="197">
        <v>0</v>
      </c>
      <c r="AD27" s="197">
        <v>0</v>
      </c>
      <c r="AE27" s="197">
        <v>29.77</v>
      </c>
      <c r="AF27" s="197">
        <v>0</v>
      </c>
      <c r="AG27" s="197">
        <v>0</v>
      </c>
      <c r="AH27" s="197">
        <v>0</v>
      </c>
      <c r="AI27" s="197">
        <v>52.82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75.09</v>
      </c>
      <c r="AQ27" s="197">
        <v>21.98</v>
      </c>
      <c r="AR27" s="197">
        <v>0.28999999999999998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4.83</v>
      </c>
      <c r="L28" s="197">
        <v>307.37</v>
      </c>
      <c r="M28" s="197">
        <v>27.29</v>
      </c>
      <c r="N28" s="197">
        <v>17.18</v>
      </c>
      <c r="O28" s="197">
        <v>0</v>
      </c>
      <c r="P28" s="197">
        <v>30.69</v>
      </c>
      <c r="Q28" s="197">
        <v>0</v>
      </c>
      <c r="R28" s="197">
        <v>0</v>
      </c>
      <c r="S28" s="197">
        <v>0</v>
      </c>
      <c r="T28" s="197">
        <v>0</v>
      </c>
      <c r="U28" s="197">
        <v>40.869999999999997</v>
      </c>
      <c r="V28" s="197">
        <v>6.15</v>
      </c>
      <c r="W28" s="197">
        <v>12.78</v>
      </c>
      <c r="X28" s="197">
        <v>43.75</v>
      </c>
      <c r="Y28" s="197">
        <v>0</v>
      </c>
      <c r="Z28">
        <v>0</v>
      </c>
      <c r="AA28" s="197">
        <v>10.59</v>
      </c>
      <c r="AB28" s="197">
        <v>0</v>
      </c>
      <c r="AC28" s="197">
        <v>0</v>
      </c>
      <c r="AD28" s="197">
        <v>0</v>
      </c>
      <c r="AE28" s="197">
        <v>29.77</v>
      </c>
      <c r="AF28" s="197">
        <v>0</v>
      </c>
      <c r="AG28" s="197">
        <v>0</v>
      </c>
      <c r="AH28" s="197">
        <v>0</v>
      </c>
      <c r="AI28" s="197">
        <v>52.82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75.09</v>
      </c>
      <c r="AQ28" s="197">
        <v>21.98</v>
      </c>
      <c r="AR28" s="197">
        <v>1.1100000000000001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4.83</v>
      </c>
      <c r="L29" s="197">
        <v>307.37</v>
      </c>
      <c r="M29" s="197">
        <v>27.29</v>
      </c>
      <c r="N29" s="197">
        <v>17.18</v>
      </c>
      <c r="O29" s="197">
        <v>0</v>
      </c>
      <c r="P29" s="197">
        <v>30.69</v>
      </c>
      <c r="Q29" s="197">
        <v>0</v>
      </c>
      <c r="R29" s="197">
        <v>0</v>
      </c>
      <c r="S29" s="197">
        <v>0</v>
      </c>
      <c r="T29" s="197">
        <v>0</v>
      </c>
      <c r="U29" s="197">
        <v>40.869999999999997</v>
      </c>
      <c r="V29" s="197">
        <v>6.15</v>
      </c>
      <c r="W29" s="197">
        <v>12.78</v>
      </c>
      <c r="X29" s="197">
        <v>43.75</v>
      </c>
      <c r="Y29" s="197">
        <v>0</v>
      </c>
      <c r="Z29">
        <v>0</v>
      </c>
      <c r="AA29" s="197">
        <v>10.23</v>
      </c>
      <c r="AB29" s="197">
        <v>0</v>
      </c>
      <c r="AC29" s="197">
        <v>0</v>
      </c>
      <c r="AD29" s="197">
        <v>0</v>
      </c>
      <c r="AE29" s="197">
        <v>29.77</v>
      </c>
      <c r="AF29" s="197">
        <v>0</v>
      </c>
      <c r="AG29" s="197">
        <v>0</v>
      </c>
      <c r="AH29" s="197">
        <v>0</v>
      </c>
      <c r="AI29" s="197">
        <v>50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75.09</v>
      </c>
      <c r="AQ29" s="197">
        <v>21.98</v>
      </c>
      <c r="AR29" s="197">
        <v>3.32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4.83</v>
      </c>
      <c r="L30" s="197">
        <v>307.37</v>
      </c>
      <c r="M30" s="197">
        <v>27.29</v>
      </c>
      <c r="N30" s="197">
        <v>17.18</v>
      </c>
      <c r="O30" s="197">
        <v>0</v>
      </c>
      <c r="P30" s="197">
        <v>30.69</v>
      </c>
      <c r="Q30" s="197">
        <v>0</v>
      </c>
      <c r="R30" s="197">
        <v>0</v>
      </c>
      <c r="S30" s="197">
        <v>0</v>
      </c>
      <c r="T30" s="197">
        <v>0</v>
      </c>
      <c r="U30" s="197">
        <v>40.869999999999997</v>
      </c>
      <c r="V30" s="197">
        <v>6.15</v>
      </c>
      <c r="W30" s="197">
        <v>12.78</v>
      </c>
      <c r="X30" s="197">
        <v>43.75</v>
      </c>
      <c r="Y30" s="197">
        <v>0</v>
      </c>
      <c r="Z30">
        <v>0</v>
      </c>
      <c r="AA30" s="197">
        <v>10.23</v>
      </c>
      <c r="AB30" s="197">
        <v>0</v>
      </c>
      <c r="AC30" s="197">
        <v>0</v>
      </c>
      <c r="AD30" s="197">
        <v>0</v>
      </c>
      <c r="AE30" s="197">
        <v>29.77</v>
      </c>
      <c r="AF30" s="197">
        <v>0</v>
      </c>
      <c r="AG30" s="197">
        <v>0</v>
      </c>
      <c r="AH30" s="197">
        <v>0</v>
      </c>
      <c r="AI30" s="197">
        <v>50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75.09</v>
      </c>
      <c r="AQ30" s="197">
        <v>21.98</v>
      </c>
      <c r="AR30" s="197">
        <v>10.73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4.83</v>
      </c>
      <c r="L31" s="197">
        <v>307.37</v>
      </c>
      <c r="M31" s="197">
        <v>27.29</v>
      </c>
      <c r="N31" s="197">
        <v>17.18</v>
      </c>
      <c r="O31" s="197">
        <v>0</v>
      </c>
      <c r="P31" s="197">
        <v>30.69</v>
      </c>
      <c r="Q31" s="197">
        <v>0</v>
      </c>
      <c r="R31" s="197">
        <v>0</v>
      </c>
      <c r="S31" s="197">
        <v>0</v>
      </c>
      <c r="T31" s="197">
        <v>0</v>
      </c>
      <c r="U31" s="197">
        <v>40.869999999999997</v>
      </c>
      <c r="V31" s="197">
        <v>6.15</v>
      </c>
      <c r="W31" s="197">
        <v>12.78</v>
      </c>
      <c r="X31" s="197">
        <v>43.75</v>
      </c>
      <c r="Y31" s="197">
        <v>0</v>
      </c>
      <c r="Z31">
        <v>0</v>
      </c>
      <c r="AA31" s="197">
        <v>10.23</v>
      </c>
      <c r="AB31" s="197">
        <v>0</v>
      </c>
      <c r="AC31" s="197">
        <v>0</v>
      </c>
      <c r="AD31" s="197">
        <v>0</v>
      </c>
      <c r="AE31" s="197">
        <v>29.77</v>
      </c>
      <c r="AF31" s="197">
        <v>0</v>
      </c>
      <c r="AG31" s="197">
        <v>0</v>
      </c>
      <c r="AH31" s="197">
        <v>0</v>
      </c>
      <c r="AI31" s="197">
        <v>52.82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75.09</v>
      </c>
      <c r="AQ31" s="197">
        <v>21.98</v>
      </c>
      <c r="AR31" s="197">
        <v>17.350000000000001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4.83</v>
      </c>
      <c r="L32" s="197">
        <v>307.37</v>
      </c>
      <c r="M32" s="197">
        <v>27.29</v>
      </c>
      <c r="N32" s="197">
        <v>17.18</v>
      </c>
      <c r="O32" s="197">
        <v>0</v>
      </c>
      <c r="P32" s="197">
        <v>30.69</v>
      </c>
      <c r="Q32" s="197">
        <v>0</v>
      </c>
      <c r="R32" s="197">
        <v>0</v>
      </c>
      <c r="S32" s="197">
        <v>0</v>
      </c>
      <c r="T32" s="197">
        <v>0</v>
      </c>
      <c r="U32" s="197">
        <v>40.869999999999997</v>
      </c>
      <c r="V32" s="197">
        <v>6.15</v>
      </c>
      <c r="W32" s="197">
        <v>12.78</v>
      </c>
      <c r="X32" s="197">
        <v>43.75</v>
      </c>
      <c r="Y32" s="197">
        <v>0</v>
      </c>
      <c r="Z32">
        <v>0</v>
      </c>
      <c r="AA32" s="197">
        <v>10.23</v>
      </c>
      <c r="AB32" s="197">
        <v>0</v>
      </c>
      <c r="AC32" s="197">
        <v>0</v>
      </c>
      <c r="AD32" s="197">
        <v>0</v>
      </c>
      <c r="AE32" s="197">
        <v>29.77</v>
      </c>
      <c r="AF32" s="197">
        <v>0</v>
      </c>
      <c r="AG32" s="197">
        <v>0</v>
      </c>
      <c r="AH32" s="197">
        <v>0</v>
      </c>
      <c r="AI32" s="197">
        <v>52.82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75.09</v>
      </c>
      <c r="AQ32" s="197">
        <v>21.98</v>
      </c>
      <c r="AR32" s="197">
        <v>20.2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4.83</v>
      </c>
      <c r="L33" s="197">
        <v>307.38</v>
      </c>
      <c r="M33" s="197">
        <v>27.29</v>
      </c>
      <c r="N33" s="197">
        <v>17.18</v>
      </c>
      <c r="O33" s="197">
        <v>0</v>
      </c>
      <c r="P33" s="197">
        <v>30.69</v>
      </c>
      <c r="Q33" s="197">
        <v>0</v>
      </c>
      <c r="R33" s="197">
        <v>0</v>
      </c>
      <c r="S33" s="197">
        <v>4.01</v>
      </c>
      <c r="T33" s="197">
        <v>0</v>
      </c>
      <c r="U33" s="197">
        <v>40.869999999999997</v>
      </c>
      <c r="V33" s="197">
        <v>6.15</v>
      </c>
      <c r="W33" s="197">
        <v>12.78</v>
      </c>
      <c r="X33" s="197">
        <v>43.75</v>
      </c>
      <c r="Y33" s="197">
        <v>0</v>
      </c>
      <c r="Z33">
        <v>0</v>
      </c>
      <c r="AA33" s="197">
        <v>10.23</v>
      </c>
      <c r="AB33" s="197">
        <v>0</v>
      </c>
      <c r="AC33" s="197">
        <v>0</v>
      </c>
      <c r="AD33" s="197">
        <v>0</v>
      </c>
      <c r="AE33" s="197">
        <v>29.77</v>
      </c>
      <c r="AF33" s="197">
        <v>0</v>
      </c>
      <c r="AG33" s="197">
        <v>0</v>
      </c>
      <c r="AH33" s="197">
        <v>0</v>
      </c>
      <c r="AI33" s="197">
        <v>58.71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75.09</v>
      </c>
      <c r="AQ33" s="197">
        <v>21.98</v>
      </c>
      <c r="AR33" s="197">
        <v>20.2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4.83</v>
      </c>
      <c r="L34" s="197">
        <v>307.38</v>
      </c>
      <c r="M34" s="197">
        <v>27.29</v>
      </c>
      <c r="N34" s="197">
        <v>17.18</v>
      </c>
      <c r="O34" s="197">
        <v>0</v>
      </c>
      <c r="P34" s="197">
        <v>30.69</v>
      </c>
      <c r="Q34" s="197">
        <v>0</v>
      </c>
      <c r="R34" s="197">
        <v>0</v>
      </c>
      <c r="S34" s="197">
        <v>1.1200000000000001</v>
      </c>
      <c r="T34" s="197">
        <v>0</v>
      </c>
      <c r="U34" s="197">
        <v>40.869999999999997</v>
      </c>
      <c r="V34" s="197">
        <v>6.15</v>
      </c>
      <c r="W34" s="197">
        <v>12.78</v>
      </c>
      <c r="X34" s="197">
        <v>43.75</v>
      </c>
      <c r="Y34" s="197">
        <v>0</v>
      </c>
      <c r="Z34">
        <v>0</v>
      </c>
      <c r="AA34" s="197">
        <v>10.23</v>
      </c>
      <c r="AB34" s="197">
        <v>0</v>
      </c>
      <c r="AC34" s="197">
        <v>0</v>
      </c>
      <c r="AD34" s="197">
        <v>0</v>
      </c>
      <c r="AE34" s="197">
        <v>29.77</v>
      </c>
      <c r="AF34" s="197">
        <v>0</v>
      </c>
      <c r="AG34" s="197">
        <v>0</v>
      </c>
      <c r="AH34" s="197">
        <v>0</v>
      </c>
      <c r="AI34" s="197">
        <v>58.71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75.09</v>
      </c>
      <c r="AQ34" s="197">
        <v>21.98</v>
      </c>
      <c r="AR34" s="197">
        <v>20.2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6.29</v>
      </c>
      <c r="L35" s="197">
        <v>317.70999999999998</v>
      </c>
      <c r="M35" s="197">
        <v>27.29</v>
      </c>
      <c r="N35" s="197">
        <v>17.18</v>
      </c>
      <c r="O35" s="197">
        <v>0</v>
      </c>
      <c r="P35" s="197">
        <v>30.69</v>
      </c>
      <c r="Q35" s="197">
        <v>2.46</v>
      </c>
      <c r="R35" s="197">
        <v>0</v>
      </c>
      <c r="S35" s="197">
        <v>1.08</v>
      </c>
      <c r="T35" s="197">
        <v>0</v>
      </c>
      <c r="U35" s="197">
        <v>40.869999999999997</v>
      </c>
      <c r="V35" s="197">
        <v>0</v>
      </c>
      <c r="W35" s="197">
        <v>1.88</v>
      </c>
      <c r="X35" s="197">
        <v>16.43</v>
      </c>
      <c r="Y35" s="197">
        <v>0</v>
      </c>
      <c r="Z35">
        <v>0</v>
      </c>
      <c r="AA35" s="197">
        <v>10.23</v>
      </c>
      <c r="AB35" s="197">
        <v>0</v>
      </c>
      <c r="AC35" s="197">
        <v>0</v>
      </c>
      <c r="AD35" s="197">
        <v>0</v>
      </c>
      <c r="AE35" s="197">
        <v>29.77</v>
      </c>
      <c r="AF35" s="197">
        <v>0</v>
      </c>
      <c r="AG35" s="197">
        <v>0</v>
      </c>
      <c r="AH35" s="197">
        <v>0</v>
      </c>
      <c r="AI35" s="197">
        <v>58.71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33.83</v>
      </c>
      <c r="AQ35" s="197">
        <v>21.98</v>
      </c>
      <c r="AR35" s="197">
        <v>22.2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4.83</v>
      </c>
      <c r="L36" s="197">
        <v>317.70999999999998</v>
      </c>
      <c r="M36" s="197">
        <v>27.29</v>
      </c>
      <c r="N36" s="197">
        <v>17.18</v>
      </c>
      <c r="O36" s="197">
        <v>0</v>
      </c>
      <c r="P36" s="197">
        <v>30.69</v>
      </c>
      <c r="Q36" s="197">
        <v>2.46</v>
      </c>
      <c r="R36" s="197">
        <v>0</v>
      </c>
      <c r="S36" s="197">
        <v>1.08</v>
      </c>
      <c r="T36" s="197">
        <v>0</v>
      </c>
      <c r="U36" s="197">
        <v>40.869999999999997</v>
      </c>
      <c r="V36" s="197">
        <v>0</v>
      </c>
      <c r="W36" s="197">
        <v>1.88</v>
      </c>
      <c r="X36" s="197">
        <v>16.43</v>
      </c>
      <c r="Y36" s="197">
        <v>0</v>
      </c>
      <c r="Z36">
        <v>0</v>
      </c>
      <c r="AA36" s="197">
        <v>10.23</v>
      </c>
      <c r="AB36" s="197">
        <v>0</v>
      </c>
      <c r="AC36" s="197">
        <v>0</v>
      </c>
      <c r="AD36" s="197">
        <v>0</v>
      </c>
      <c r="AE36" s="197">
        <v>29.77</v>
      </c>
      <c r="AF36" s="197">
        <v>0</v>
      </c>
      <c r="AG36" s="197">
        <v>0</v>
      </c>
      <c r="AH36" s="197">
        <v>0</v>
      </c>
      <c r="AI36" s="197">
        <v>58.71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33.83</v>
      </c>
      <c r="AQ36" s="197">
        <v>21.98</v>
      </c>
      <c r="AR36" s="197">
        <v>22.2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4.83</v>
      </c>
      <c r="L37" s="197">
        <v>318</v>
      </c>
      <c r="M37" s="197">
        <v>27.29</v>
      </c>
      <c r="N37" s="197">
        <v>17.18</v>
      </c>
      <c r="O37" s="197">
        <v>0</v>
      </c>
      <c r="P37" s="197">
        <v>30.69</v>
      </c>
      <c r="Q37" s="197">
        <v>2.77</v>
      </c>
      <c r="R37" s="197">
        <v>0</v>
      </c>
      <c r="S37" s="197">
        <v>2.08</v>
      </c>
      <c r="T37" s="197">
        <v>0</v>
      </c>
      <c r="U37" s="197">
        <v>40.869999999999997</v>
      </c>
      <c r="V37" s="197">
        <v>0</v>
      </c>
      <c r="W37" s="197">
        <v>1.88</v>
      </c>
      <c r="X37" s="197">
        <v>16.43</v>
      </c>
      <c r="Y37" s="197">
        <v>0</v>
      </c>
      <c r="Z37">
        <v>0</v>
      </c>
      <c r="AA37" s="197">
        <v>10.23</v>
      </c>
      <c r="AB37" s="197">
        <v>0</v>
      </c>
      <c r="AC37" s="197">
        <v>0</v>
      </c>
      <c r="AD37" s="197">
        <v>0</v>
      </c>
      <c r="AE37" s="197">
        <v>29.77</v>
      </c>
      <c r="AF37" s="197">
        <v>0</v>
      </c>
      <c r="AG37" s="197">
        <v>0</v>
      </c>
      <c r="AH37" s="197">
        <v>0</v>
      </c>
      <c r="AI37" s="197">
        <v>58.71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33.83</v>
      </c>
      <c r="AQ37" s="197">
        <v>21.98</v>
      </c>
      <c r="AR37" s="197">
        <v>23.2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4.83</v>
      </c>
      <c r="L38" s="197">
        <v>318</v>
      </c>
      <c r="M38" s="197">
        <v>27.29</v>
      </c>
      <c r="N38" s="197">
        <v>17.18</v>
      </c>
      <c r="O38" s="197">
        <v>0</v>
      </c>
      <c r="P38" s="197">
        <v>30.69</v>
      </c>
      <c r="Q38" s="197">
        <v>2.77</v>
      </c>
      <c r="R38" s="197">
        <v>0</v>
      </c>
      <c r="S38" s="197">
        <v>2.08</v>
      </c>
      <c r="T38" s="197">
        <v>0</v>
      </c>
      <c r="U38" s="197">
        <v>40.869999999999997</v>
      </c>
      <c r="V38" s="197">
        <v>0</v>
      </c>
      <c r="W38" s="197">
        <v>1.88</v>
      </c>
      <c r="X38" s="197">
        <v>16.43</v>
      </c>
      <c r="Y38" s="197">
        <v>0</v>
      </c>
      <c r="Z38">
        <v>0</v>
      </c>
      <c r="AA38" s="197">
        <v>10.23</v>
      </c>
      <c r="AB38" s="197">
        <v>0</v>
      </c>
      <c r="AC38" s="197">
        <v>0</v>
      </c>
      <c r="AD38" s="197">
        <v>0</v>
      </c>
      <c r="AE38" s="197">
        <v>29.77</v>
      </c>
      <c r="AF38" s="197">
        <v>0</v>
      </c>
      <c r="AG38" s="197">
        <v>0</v>
      </c>
      <c r="AH38" s="197">
        <v>0</v>
      </c>
      <c r="AI38" s="197">
        <v>58.71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33.83</v>
      </c>
      <c r="AQ38" s="197">
        <v>21.98</v>
      </c>
      <c r="AR38" s="197">
        <v>23.2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4.83</v>
      </c>
      <c r="L39" s="197">
        <v>318</v>
      </c>
      <c r="M39" s="197">
        <v>27.29</v>
      </c>
      <c r="N39" s="197">
        <v>17.18</v>
      </c>
      <c r="O39" s="197">
        <v>0</v>
      </c>
      <c r="P39" s="197">
        <v>30.69</v>
      </c>
      <c r="Q39" s="197">
        <v>2.77</v>
      </c>
      <c r="R39" s="197">
        <v>0</v>
      </c>
      <c r="S39" s="197">
        <v>2.08</v>
      </c>
      <c r="T39" s="197">
        <v>0</v>
      </c>
      <c r="U39" s="197">
        <v>40.869999999999997</v>
      </c>
      <c r="V39" s="197">
        <v>1.21</v>
      </c>
      <c r="W39" s="197">
        <v>1.93</v>
      </c>
      <c r="X39" s="197">
        <v>16.43</v>
      </c>
      <c r="Y39" s="197">
        <v>0</v>
      </c>
      <c r="Z39">
        <v>0</v>
      </c>
      <c r="AA39" s="197">
        <v>10.23</v>
      </c>
      <c r="AB39" s="197">
        <v>0</v>
      </c>
      <c r="AC39" s="197">
        <v>0</v>
      </c>
      <c r="AD39" s="197">
        <v>0</v>
      </c>
      <c r="AE39" s="197">
        <v>29.77</v>
      </c>
      <c r="AF39" s="197">
        <v>0</v>
      </c>
      <c r="AG39" s="197">
        <v>0</v>
      </c>
      <c r="AH39" s="197">
        <v>0</v>
      </c>
      <c r="AI39" s="197">
        <v>58.71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54.8</v>
      </c>
      <c r="AQ39" s="197">
        <v>21.98</v>
      </c>
      <c r="AR39" s="197">
        <v>24.2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4.83</v>
      </c>
      <c r="L40" s="197">
        <v>318</v>
      </c>
      <c r="M40" s="197">
        <v>27.29</v>
      </c>
      <c r="N40" s="197">
        <v>17.18</v>
      </c>
      <c r="O40" s="197">
        <v>0</v>
      </c>
      <c r="P40" s="197">
        <v>30.69</v>
      </c>
      <c r="Q40" s="197">
        <v>2.77</v>
      </c>
      <c r="R40" s="197">
        <v>0</v>
      </c>
      <c r="S40" s="197">
        <v>2.08</v>
      </c>
      <c r="T40" s="197">
        <v>0</v>
      </c>
      <c r="U40" s="197">
        <v>40.869999999999997</v>
      </c>
      <c r="V40" s="197">
        <v>0</v>
      </c>
      <c r="W40" s="197">
        <v>1.93</v>
      </c>
      <c r="X40" s="197">
        <v>16.43</v>
      </c>
      <c r="Y40" s="197">
        <v>0</v>
      </c>
      <c r="Z40">
        <v>0</v>
      </c>
      <c r="AA40" s="197">
        <v>10.23</v>
      </c>
      <c r="AB40" s="197">
        <v>0</v>
      </c>
      <c r="AC40" s="197">
        <v>0</v>
      </c>
      <c r="AD40" s="197">
        <v>0</v>
      </c>
      <c r="AE40" s="197">
        <v>29.77</v>
      </c>
      <c r="AF40" s="197">
        <v>0</v>
      </c>
      <c r="AG40" s="197">
        <v>0</v>
      </c>
      <c r="AH40" s="197">
        <v>0</v>
      </c>
      <c r="AI40" s="197">
        <v>58.71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59.94</v>
      </c>
      <c r="AQ40" s="197">
        <v>21.98</v>
      </c>
      <c r="AR40" s="197">
        <v>24.2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4.83</v>
      </c>
      <c r="L41" s="197">
        <v>318</v>
      </c>
      <c r="M41" s="197">
        <v>27.29</v>
      </c>
      <c r="N41" s="197">
        <v>17.18</v>
      </c>
      <c r="O41" s="197">
        <v>0</v>
      </c>
      <c r="P41" s="197">
        <v>30.69</v>
      </c>
      <c r="Q41" s="197">
        <v>1.03</v>
      </c>
      <c r="R41" s="197">
        <v>0</v>
      </c>
      <c r="S41" s="197">
        <v>2.08</v>
      </c>
      <c r="T41" s="197">
        <v>0</v>
      </c>
      <c r="U41" s="197">
        <v>40.869999999999997</v>
      </c>
      <c r="V41" s="197">
        <v>0</v>
      </c>
      <c r="W41" s="197">
        <v>12.78</v>
      </c>
      <c r="X41" s="197">
        <v>43.75</v>
      </c>
      <c r="Y41" s="197">
        <v>0</v>
      </c>
      <c r="Z41">
        <v>0</v>
      </c>
      <c r="AA41" s="197">
        <v>10.23</v>
      </c>
      <c r="AB41" s="197">
        <v>0</v>
      </c>
      <c r="AC41" s="197">
        <v>0</v>
      </c>
      <c r="AD41" s="197">
        <v>0</v>
      </c>
      <c r="AE41" s="197">
        <v>29.77</v>
      </c>
      <c r="AF41" s="197">
        <v>0</v>
      </c>
      <c r="AG41" s="197">
        <v>0</v>
      </c>
      <c r="AH41" s="197">
        <v>0</v>
      </c>
      <c r="AI41" s="197">
        <v>58.71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59.94</v>
      </c>
      <c r="AQ41" s="197">
        <v>21.98</v>
      </c>
      <c r="AR41" s="197">
        <v>24.2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9.1</v>
      </c>
      <c r="L42" s="197">
        <v>386.64</v>
      </c>
      <c r="M42" s="197">
        <v>27.29</v>
      </c>
      <c r="N42" s="197">
        <v>17.18</v>
      </c>
      <c r="O42" s="197">
        <v>0</v>
      </c>
      <c r="P42" s="197">
        <v>30.69</v>
      </c>
      <c r="Q42" s="197">
        <v>1.03</v>
      </c>
      <c r="R42" s="197">
        <v>12.58</v>
      </c>
      <c r="S42" s="197">
        <v>2.08</v>
      </c>
      <c r="T42" s="197">
        <v>0</v>
      </c>
      <c r="U42" s="197">
        <v>40.869999999999997</v>
      </c>
      <c r="V42" s="197">
        <v>6.15</v>
      </c>
      <c r="W42" s="197">
        <v>12.78</v>
      </c>
      <c r="X42" s="197">
        <v>43.75</v>
      </c>
      <c r="Y42" s="197">
        <v>0</v>
      </c>
      <c r="Z42">
        <v>0</v>
      </c>
      <c r="AA42" s="197">
        <v>10.23</v>
      </c>
      <c r="AB42" s="197">
        <v>0</v>
      </c>
      <c r="AC42" s="197">
        <v>0</v>
      </c>
      <c r="AD42" s="197">
        <v>0</v>
      </c>
      <c r="AE42" s="197">
        <v>29.77</v>
      </c>
      <c r="AF42" s="197">
        <v>0</v>
      </c>
      <c r="AG42" s="197">
        <v>0</v>
      </c>
      <c r="AH42" s="197">
        <v>0</v>
      </c>
      <c r="AI42" s="197">
        <v>58.71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59.94</v>
      </c>
      <c r="AQ42" s="197">
        <v>21.98</v>
      </c>
      <c r="AR42" s="197">
        <v>24.2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4.97</v>
      </c>
      <c r="L43" s="197">
        <v>386.64</v>
      </c>
      <c r="M43" s="197">
        <v>27.29</v>
      </c>
      <c r="N43" s="197">
        <v>17.18</v>
      </c>
      <c r="O43" s="197">
        <v>0</v>
      </c>
      <c r="P43" s="197">
        <v>30.69</v>
      </c>
      <c r="Q43" s="197">
        <v>0</v>
      </c>
      <c r="R43" s="197">
        <v>2.9</v>
      </c>
      <c r="S43" s="197">
        <v>4.04</v>
      </c>
      <c r="T43" s="197">
        <v>0</v>
      </c>
      <c r="U43" s="197">
        <v>40.869999999999997</v>
      </c>
      <c r="V43" s="197">
        <v>6.15</v>
      </c>
      <c r="W43" s="197">
        <v>12.78</v>
      </c>
      <c r="X43" s="197">
        <v>43.75</v>
      </c>
      <c r="Y43" s="197">
        <v>0</v>
      </c>
      <c r="Z43">
        <v>0</v>
      </c>
      <c r="AA43" s="197">
        <v>10.23</v>
      </c>
      <c r="AB43" s="197">
        <v>0</v>
      </c>
      <c r="AC43" s="197">
        <v>0</v>
      </c>
      <c r="AD43" s="197">
        <v>0</v>
      </c>
      <c r="AE43" s="197">
        <v>29.77</v>
      </c>
      <c r="AF43" s="197">
        <v>0</v>
      </c>
      <c r="AG43" s="197">
        <v>0</v>
      </c>
      <c r="AH43" s="197">
        <v>0</v>
      </c>
      <c r="AI43" s="197">
        <v>58.71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59.94</v>
      </c>
      <c r="AQ43" s="197">
        <v>21.98</v>
      </c>
      <c r="AR43" s="197">
        <v>24.2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4.97</v>
      </c>
      <c r="L44" s="197">
        <v>434.97</v>
      </c>
      <c r="M44" s="197">
        <v>27.29</v>
      </c>
      <c r="N44" s="197">
        <v>17.18</v>
      </c>
      <c r="O44" s="197">
        <v>0</v>
      </c>
      <c r="P44" s="197">
        <v>30.69</v>
      </c>
      <c r="Q44" s="197">
        <v>0</v>
      </c>
      <c r="R44" s="197">
        <v>2.9</v>
      </c>
      <c r="S44" s="197">
        <v>4.04</v>
      </c>
      <c r="T44" s="197">
        <v>0</v>
      </c>
      <c r="U44" s="197">
        <v>40.869999999999997</v>
      </c>
      <c r="V44" s="197">
        <v>6.15</v>
      </c>
      <c r="W44" s="197">
        <v>12.78</v>
      </c>
      <c r="X44" s="197">
        <v>43.75</v>
      </c>
      <c r="Y44" s="197">
        <v>0</v>
      </c>
      <c r="Z44">
        <v>0</v>
      </c>
      <c r="AA44" s="197">
        <v>10.23</v>
      </c>
      <c r="AB44" s="197">
        <v>0</v>
      </c>
      <c r="AC44" s="197">
        <v>0</v>
      </c>
      <c r="AD44" s="197">
        <v>0</v>
      </c>
      <c r="AE44" s="197">
        <v>29.38</v>
      </c>
      <c r="AF44" s="197">
        <v>0</v>
      </c>
      <c r="AG44" s="197">
        <v>0</v>
      </c>
      <c r="AH44" s="197">
        <v>0</v>
      </c>
      <c r="AI44" s="197">
        <v>58.71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59.94</v>
      </c>
      <c r="AQ44" s="197">
        <v>21.98</v>
      </c>
      <c r="AR44" s="197">
        <v>24.2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4.97</v>
      </c>
      <c r="L45" s="197">
        <v>434.97</v>
      </c>
      <c r="M45" s="197">
        <v>27.29</v>
      </c>
      <c r="N45" s="197">
        <v>17.18</v>
      </c>
      <c r="O45" s="197">
        <v>0</v>
      </c>
      <c r="P45" s="197">
        <v>30.69</v>
      </c>
      <c r="Q45" s="197">
        <v>0</v>
      </c>
      <c r="R45" s="197">
        <v>2.9</v>
      </c>
      <c r="S45" s="197">
        <v>4.04</v>
      </c>
      <c r="T45" s="197">
        <v>0</v>
      </c>
      <c r="U45" s="197">
        <v>40.869999999999997</v>
      </c>
      <c r="V45" s="197">
        <v>6.15</v>
      </c>
      <c r="W45" s="197">
        <v>12.78</v>
      </c>
      <c r="X45" s="197">
        <v>43.75</v>
      </c>
      <c r="Y45" s="197">
        <v>0</v>
      </c>
      <c r="Z45">
        <v>0</v>
      </c>
      <c r="AA45" s="197">
        <v>10</v>
      </c>
      <c r="AB45" s="197">
        <v>0</v>
      </c>
      <c r="AC45" s="197">
        <v>0</v>
      </c>
      <c r="AD45" s="197">
        <v>0</v>
      </c>
      <c r="AE45" s="197">
        <v>29.38</v>
      </c>
      <c r="AF45" s="197">
        <v>0</v>
      </c>
      <c r="AG45" s="197">
        <v>0</v>
      </c>
      <c r="AH45" s="197">
        <v>0</v>
      </c>
      <c r="AI45" s="197">
        <v>58.71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59.94</v>
      </c>
      <c r="AQ45" s="197">
        <v>21.98</v>
      </c>
      <c r="AR45" s="197">
        <v>24.2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4.97</v>
      </c>
      <c r="L46" s="197">
        <v>434.97</v>
      </c>
      <c r="M46" s="197">
        <v>27.29</v>
      </c>
      <c r="N46" s="197">
        <v>17.18</v>
      </c>
      <c r="O46" s="197">
        <v>0</v>
      </c>
      <c r="P46" s="197">
        <v>30.69</v>
      </c>
      <c r="Q46" s="197">
        <v>0</v>
      </c>
      <c r="R46" s="197">
        <v>2.9</v>
      </c>
      <c r="S46" s="197">
        <v>4.0199999999999996</v>
      </c>
      <c r="T46" s="197">
        <v>0</v>
      </c>
      <c r="U46" s="197">
        <v>40.869999999999997</v>
      </c>
      <c r="V46" s="197">
        <v>6.15</v>
      </c>
      <c r="W46" s="197">
        <v>12.78</v>
      </c>
      <c r="X46" s="197">
        <v>43.75</v>
      </c>
      <c r="Y46" s="197">
        <v>0</v>
      </c>
      <c r="Z46">
        <v>0</v>
      </c>
      <c r="AA46" s="197">
        <v>10</v>
      </c>
      <c r="AB46" s="197">
        <v>0</v>
      </c>
      <c r="AC46" s="197">
        <v>0</v>
      </c>
      <c r="AD46" s="197">
        <v>0</v>
      </c>
      <c r="AE46" s="197">
        <v>29.38</v>
      </c>
      <c r="AF46" s="197">
        <v>0</v>
      </c>
      <c r="AG46" s="197">
        <v>0</v>
      </c>
      <c r="AH46" s="197">
        <v>0</v>
      </c>
      <c r="AI46" s="197">
        <v>58.71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59.94</v>
      </c>
      <c r="AQ46" s="197">
        <v>21.98</v>
      </c>
      <c r="AR46" s="197">
        <v>24.2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4.97</v>
      </c>
      <c r="L47" s="197">
        <v>463.97</v>
      </c>
      <c r="M47" s="197">
        <v>27.29</v>
      </c>
      <c r="N47" s="197">
        <v>17.18</v>
      </c>
      <c r="O47" s="197">
        <v>0</v>
      </c>
      <c r="P47" s="197">
        <v>30.69</v>
      </c>
      <c r="Q47" s="197">
        <v>0</v>
      </c>
      <c r="R47" s="197">
        <v>2.9</v>
      </c>
      <c r="S47" s="197">
        <v>4.04</v>
      </c>
      <c r="T47" s="197">
        <v>0</v>
      </c>
      <c r="U47" s="197">
        <v>40.869999999999997</v>
      </c>
      <c r="V47" s="197">
        <v>6.15</v>
      </c>
      <c r="W47" s="197">
        <v>12.78</v>
      </c>
      <c r="X47" s="197">
        <v>43.75</v>
      </c>
      <c r="Y47" s="197">
        <v>0</v>
      </c>
      <c r="Z47">
        <v>0</v>
      </c>
      <c r="AA47" s="197">
        <v>10</v>
      </c>
      <c r="AB47" s="197">
        <v>0</v>
      </c>
      <c r="AC47" s="197">
        <v>0</v>
      </c>
      <c r="AD47" s="197">
        <v>0</v>
      </c>
      <c r="AE47" s="197">
        <v>29.38</v>
      </c>
      <c r="AF47" s="197">
        <v>0</v>
      </c>
      <c r="AG47" s="197">
        <v>0</v>
      </c>
      <c r="AH47" s="197">
        <v>0</v>
      </c>
      <c r="AI47" s="197">
        <v>58.71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59.94</v>
      </c>
      <c r="AQ47" s="197">
        <v>21.98</v>
      </c>
      <c r="AR47" s="197">
        <v>24.2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4.97</v>
      </c>
      <c r="L48" s="197">
        <v>463.97</v>
      </c>
      <c r="M48" s="197">
        <v>27.29</v>
      </c>
      <c r="N48" s="197">
        <v>17.18</v>
      </c>
      <c r="O48" s="197">
        <v>0</v>
      </c>
      <c r="P48" s="197">
        <v>30.69</v>
      </c>
      <c r="Q48" s="197">
        <v>0</v>
      </c>
      <c r="R48" s="197">
        <v>2.9</v>
      </c>
      <c r="S48" s="197">
        <v>4.04</v>
      </c>
      <c r="T48" s="197">
        <v>0</v>
      </c>
      <c r="U48" s="197">
        <v>40.869999999999997</v>
      </c>
      <c r="V48" s="197">
        <v>6.15</v>
      </c>
      <c r="W48" s="197">
        <v>12.78</v>
      </c>
      <c r="X48" s="197">
        <v>43.75</v>
      </c>
      <c r="Y48" s="197">
        <v>0</v>
      </c>
      <c r="Z48">
        <v>0</v>
      </c>
      <c r="AA48" s="197">
        <v>10</v>
      </c>
      <c r="AB48" s="197">
        <v>0</v>
      </c>
      <c r="AC48" s="197">
        <v>0</v>
      </c>
      <c r="AD48" s="197">
        <v>0</v>
      </c>
      <c r="AE48" s="197">
        <v>29.38</v>
      </c>
      <c r="AF48" s="197">
        <v>0</v>
      </c>
      <c r="AG48" s="197">
        <v>0</v>
      </c>
      <c r="AH48" s="197">
        <v>0</v>
      </c>
      <c r="AI48" s="197">
        <v>58.71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59.94</v>
      </c>
      <c r="AQ48" s="197">
        <v>21.98</v>
      </c>
      <c r="AR48" s="197">
        <v>24.2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4.97</v>
      </c>
      <c r="L49" s="197">
        <v>463.97</v>
      </c>
      <c r="M49" s="197">
        <v>27.29</v>
      </c>
      <c r="N49" s="197">
        <v>17.18</v>
      </c>
      <c r="O49" s="197">
        <v>0</v>
      </c>
      <c r="P49" s="197">
        <v>30.69</v>
      </c>
      <c r="Q49" s="197">
        <v>0</v>
      </c>
      <c r="R49" s="197">
        <v>2.9</v>
      </c>
      <c r="S49" s="197">
        <v>4.04</v>
      </c>
      <c r="T49" s="197">
        <v>0</v>
      </c>
      <c r="U49" s="197">
        <v>40.869999999999997</v>
      </c>
      <c r="V49" s="197">
        <v>6.15</v>
      </c>
      <c r="W49" s="197">
        <v>12.78</v>
      </c>
      <c r="X49" s="197">
        <v>43.75</v>
      </c>
      <c r="Y49" s="197">
        <v>0</v>
      </c>
      <c r="Z49">
        <v>0</v>
      </c>
      <c r="AA49" s="197">
        <v>10</v>
      </c>
      <c r="AB49" s="197">
        <v>0</v>
      </c>
      <c r="AC49" s="197">
        <v>0</v>
      </c>
      <c r="AD49" s="197">
        <v>0</v>
      </c>
      <c r="AE49" s="197">
        <v>29.38</v>
      </c>
      <c r="AF49" s="197">
        <v>0</v>
      </c>
      <c r="AG49" s="197">
        <v>0</v>
      </c>
      <c r="AH49" s="197">
        <v>0</v>
      </c>
      <c r="AI49" s="197">
        <v>58.71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59.94</v>
      </c>
      <c r="AQ49" s="197">
        <v>21.98</v>
      </c>
      <c r="AR49" s="197">
        <v>24.2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4.97</v>
      </c>
      <c r="L50" s="197">
        <v>463.97</v>
      </c>
      <c r="M50" s="197">
        <v>27.29</v>
      </c>
      <c r="N50" s="197">
        <v>17.18</v>
      </c>
      <c r="O50" s="197">
        <v>0</v>
      </c>
      <c r="P50" s="197">
        <v>30.69</v>
      </c>
      <c r="Q50" s="197">
        <v>0</v>
      </c>
      <c r="R50" s="197">
        <v>2.9</v>
      </c>
      <c r="S50" s="197">
        <v>4.04</v>
      </c>
      <c r="T50" s="197">
        <v>0</v>
      </c>
      <c r="U50" s="197">
        <v>40.869999999999997</v>
      </c>
      <c r="V50" s="197">
        <v>6.15</v>
      </c>
      <c r="W50" s="197">
        <v>12.78</v>
      </c>
      <c r="X50" s="197">
        <v>43.75</v>
      </c>
      <c r="Y50" s="197">
        <v>0</v>
      </c>
      <c r="Z50">
        <v>0</v>
      </c>
      <c r="AA50" s="197">
        <v>10</v>
      </c>
      <c r="AB50" s="197">
        <v>0</v>
      </c>
      <c r="AC50" s="197">
        <v>0</v>
      </c>
      <c r="AD50" s="197">
        <v>0</v>
      </c>
      <c r="AE50" s="197">
        <v>29.38</v>
      </c>
      <c r="AF50" s="197">
        <v>0</v>
      </c>
      <c r="AG50" s="197">
        <v>0</v>
      </c>
      <c r="AH50" s="197">
        <v>0</v>
      </c>
      <c r="AI50" s="197">
        <v>58.71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59.94</v>
      </c>
      <c r="AQ50" s="197">
        <v>21.98</v>
      </c>
      <c r="AR50" s="197">
        <v>24.2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4.96</v>
      </c>
      <c r="L51" s="197">
        <v>463.97</v>
      </c>
      <c r="M51" s="197">
        <v>27.29</v>
      </c>
      <c r="N51" s="197">
        <v>17.18</v>
      </c>
      <c r="O51" s="197">
        <v>0</v>
      </c>
      <c r="P51" s="197">
        <v>30.69</v>
      </c>
      <c r="Q51" s="197">
        <v>0</v>
      </c>
      <c r="R51" s="197">
        <v>2.9</v>
      </c>
      <c r="S51" s="197">
        <v>0</v>
      </c>
      <c r="T51" s="197">
        <v>0</v>
      </c>
      <c r="U51" s="197">
        <v>40.869999999999997</v>
      </c>
      <c r="V51" s="197">
        <v>6.15</v>
      </c>
      <c r="W51" s="197">
        <v>12.78</v>
      </c>
      <c r="X51" s="197">
        <v>43.75</v>
      </c>
      <c r="Y51" s="197">
        <v>0</v>
      </c>
      <c r="Z51">
        <v>0</v>
      </c>
      <c r="AA51" s="197">
        <v>10</v>
      </c>
      <c r="AB51" s="197">
        <v>0</v>
      </c>
      <c r="AC51" s="197">
        <v>0</v>
      </c>
      <c r="AD51" s="197">
        <v>0</v>
      </c>
      <c r="AE51" s="197">
        <v>29.38</v>
      </c>
      <c r="AF51" s="197">
        <v>0</v>
      </c>
      <c r="AG51" s="197">
        <v>0</v>
      </c>
      <c r="AH51" s="197">
        <v>0</v>
      </c>
      <c r="AI51" s="197">
        <v>58.71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59.94</v>
      </c>
      <c r="AQ51" s="197">
        <v>21.98</v>
      </c>
      <c r="AR51" s="197">
        <v>24.2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4.96</v>
      </c>
      <c r="L52" s="197">
        <v>463.97</v>
      </c>
      <c r="M52" s="197">
        <v>27.29</v>
      </c>
      <c r="N52" s="197">
        <v>17.18</v>
      </c>
      <c r="O52" s="197">
        <v>0</v>
      </c>
      <c r="P52" s="197">
        <v>30.69</v>
      </c>
      <c r="Q52" s="197">
        <v>0</v>
      </c>
      <c r="R52" s="197">
        <v>2.9</v>
      </c>
      <c r="S52" s="197">
        <v>0</v>
      </c>
      <c r="T52" s="197">
        <v>0</v>
      </c>
      <c r="U52" s="197">
        <v>40.869999999999997</v>
      </c>
      <c r="V52" s="197">
        <v>6.15</v>
      </c>
      <c r="W52" s="197">
        <v>12.78</v>
      </c>
      <c r="X52" s="197">
        <v>43.75</v>
      </c>
      <c r="Y52" s="197">
        <v>0</v>
      </c>
      <c r="Z52">
        <v>0</v>
      </c>
      <c r="AA52" s="197">
        <v>10</v>
      </c>
      <c r="AB52" s="197">
        <v>0</v>
      </c>
      <c r="AC52" s="197">
        <v>0</v>
      </c>
      <c r="AD52" s="197">
        <v>0</v>
      </c>
      <c r="AE52" s="197">
        <v>29.38</v>
      </c>
      <c r="AF52" s="197">
        <v>0</v>
      </c>
      <c r="AG52" s="197">
        <v>0</v>
      </c>
      <c r="AH52" s="197">
        <v>0</v>
      </c>
      <c r="AI52" s="197">
        <v>58.71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59.94</v>
      </c>
      <c r="AQ52" s="197">
        <v>21.98</v>
      </c>
      <c r="AR52" s="197">
        <v>24.2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463.97</v>
      </c>
      <c r="M53" s="197">
        <v>27.29</v>
      </c>
      <c r="N53" s="197">
        <v>17.18</v>
      </c>
      <c r="O53" s="197">
        <v>0</v>
      </c>
      <c r="P53" s="197">
        <v>30.69</v>
      </c>
      <c r="Q53" s="197">
        <v>0</v>
      </c>
      <c r="R53" s="197">
        <v>2.9</v>
      </c>
      <c r="S53" s="197">
        <v>0</v>
      </c>
      <c r="T53" s="197">
        <v>0</v>
      </c>
      <c r="U53" s="197">
        <v>40.869999999999997</v>
      </c>
      <c r="V53" s="197">
        <v>6.15</v>
      </c>
      <c r="W53" s="197">
        <v>12.78</v>
      </c>
      <c r="X53" s="197">
        <v>43.75</v>
      </c>
      <c r="Y53" s="197">
        <v>0</v>
      </c>
      <c r="Z53">
        <v>0</v>
      </c>
      <c r="AA53" s="197">
        <v>10</v>
      </c>
      <c r="AB53" s="197">
        <v>0</v>
      </c>
      <c r="AC53" s="197">
        <v>0</v>
      </c>
      <c r="AD53" s="197">
        <v>0</v>
      </c>
      <c r="AE53" s="197">
        <v>29.38</v>
      </c>
      <c r="AF53" s="197">
        <v>0</v>
      </c>
      <c r="AG53" s="197">
        <v>0</v>
      </c>
      <c r="AH53" s="197">
        <v>0</v>
      </c>
      <c r="AI53" s="197">
        <v>58.71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64.94</v>
      </c>
      <c r="AQ53" s="197">
        <v>21.98</v>
      </c>
      <c r="AR53" s="197">
        <v>24.2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444.63</v>
      </c>
      <c r="M54" s="197">
        <v>27.29</v>
      </c>
      <c r="N54" s="197">
        <v>17.18</v>
      </c>
      <c r="O54" s="197">
        <v>0</v>
      </c>
      <c r="P54" s="197">
        <v>30.69</v>
      </c>
      <c r="Q54" s="197">
        <v>0</v>
      </c>
      <c r="R54" s="197">
        <v>2.9</v>
      </c>
      <c r="S54" s="197">
        <v>0</v>
      </c>
      <c r="T54" s="197">
        <v>0</v>
      </c>
      <c r="U54" s="197">
        <v>40.869999999999997</v>
      </c>
      <c r="V54" s="197">
        <v>6.15</v>
      </c>
      <c r="W54" s="197">
        <v>12.78</v>
      </c>
      <c r="X54" s="197">
        <v>43.75</v>
      </c>
      <c r="Y54" s="197">
        <v>0</v>
      </c>
      <c r="Z54">
        <v>0</v>
      </c>
      <c r="AA54" s="197">
        <v>10</v>
      </c>
      <c r="AB54" s="197">
        <v>0</v>
      </c>
      <c r="AC54" s="197">
        <v>0</v>
      </c>
      <c r="AD54" s="197">
        <v>0</v>
      </c>
      <c r="AE54" s="197">
        <v>29.38</v>
      </c>
      <c r="AF54" s="197">
        <v>0</v>
      </c>
      <c r="AG54" s="197">
        <v>0</v>
      </c>
      <c r="AH54" s="197">
        <v>0</v>
      </c>
      <c r="AI54" s="197">
        <v>58.71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64.94</v>
      </c>
      <c r="AQ54" s="197">
        <v>21.98</v>
      </c>
      <c r="AR54" s="197">
        <v>24.2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357.64</v>
      </c>
      <c r="M55" s="197">
        <v>27.29</v>
      </c>
      <c r="N55" s="197">
        <v>17.18</v>
      </c>
      <c r="O55" s="197">
        <v>0</v>
      </c>
      <c r="P55" s="197">
        <v>30.69</v>
      </c>
      <c r="Q55" s="197">
        <v>0.11</v>
      </c>
      <c r="R55" s="197">
        <v>2.9</v>
      </c>
      <c r="S55" s="197">
        <v>0</v>
      </c>
      <c r="T55" s="197">
        <v>0</v>
      </c>
      <c r="U55" s="197">
        <v>40.869999999999997</v>
      </c>
      <c r="V55" s="197">
        <v>6.15</v>
      </c>
      <c r="W55" s="197">
        <v>12.78</v>
      </c>
      <c r="X55" s="197">
        <v>43.75</v>
      </c>
      <c r="Y55" s="197">
        <v>0</v>
      </c>
      <c r="Z55">
        <v>0</v>
      </c>
      <c r="AA55" s="197">
        <v>10</v>
      </c>
      <c r="AB55" s="197">
        <v>0</v>
      </c>
      <c r="AC55" s="197">
        <v>0</v>
      </c>
      <c r="AD55" s="197">
        <v>0</v>
      </c>
      <c r="AE55" s="197">
        <v>29.38</v>
      </c>
      <c r="AF55" s="197">
        <v>0</v>
      </c>
      <c r="AG55" s="197">
        <v>0</v>
      </c>
      <c r="AH55" s="197">
        <v>0</v>
      </c>
      <c r="AI55" s="197">
        <v>58.71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64.94</v>
      </c>
      <c r="AQ55" s="197">
        <v>21.98</v>
      </c>
      <c r="AR55" s="197">
        <v>24.2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357.64</v>
      </c>
      <c r="M56" s="197">
        <v>27.29</v>
      </c>
      <c r="N56" s="197">
        <v>17.18</v>
      </c>
      <c r="O56" s="197">
        <v>0</v>
      </c>
      <c r="P56" s="197">
        <v>30.69</v>
      </c>
      <c r="Q56" s="197">
        <v>0</v>
      </c>
      <c r="R56" s="197">
        <v>2.9</v>
      </c>
      <c r="S56" s="197">
        <v>0</v>
      </c>
      <c r="T56" s="197">
        <v>0</v>
      </c>
      <c r="U56" s="197">
        <v>40.869999999999997</v>
      </c>
      <c r="V56" s="197">
        <v>6.15</v>
      </c>
      <c r="W56" s="197">
        <v>12.78</v>
      </c>
      <c r="X56" s="197">
        <v>43.75</v>
      </c>
      <c r="Y56" s="197">
        <v>0</v>
      </c>
      <c r="Z56">
        <v>0</v>
      </c>
      <c r="AA56" s="197">
        <v>10</v>
      </c>
      <c r="AB56" s="197">
        <v>0</v>
      </c>
      <c r="AC56" s="197">
        <v>0</v>
      </c>
      <c r="AD56" s="197">
        <v>0</v>
      </c>
      <c r="AE56" s="197">
        <v>29.38</v>
      </c>
      <c r="AF56" s="197">
        <v>0</v>
      </c>
      <c r="AG56" s="197">
        <v>0</v>
      </c>
      <c r="AH56" s="197">
        <v>0</v>
      </c>
      <c r="AI56" s="197">
        <v>58.71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64.94</v>
      </c>
      <c r="AQ56" s="197">
        <v>21.98</v>
      </c>
      <c r="AR56" s="197">
        <v>24.2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386.64</v>
      </c>
      <c r="M57" s="197">
        <v>27.29</v>
      </c>
      <c r="N57" s="197">
        <v>17.18</v>
      </c>
      <c r="O57" s="197">
        <v>0</v>
      </c>
      <c r="P57" s="197">
        <v>30.69</v>
      </c>
      <c r="Q57" s="197">
        <v>0</v>
      </c>
      <c r="R57" s="197">
        <v>2.9</v>
      </c>
      <c r="S57" s="197">
        <v>0</v>
      </c>
      <c r="T57" s="197">
        <v>0</v>
      </c>
      <c r="U57" s="197">
        <v>40.869999999999997</v>
      </c>
      <c r="V57" s="197">
        <v>6.15</v>
      </c>
      <c r="W57" s="197">
        <v>12.78</v>
      </c>
      <c r="X57" s="197">
        <v>43.75</v>
      </c>
      <c r="Y57" s="197">
        <v>0</v>
      </c>
      <c r="Z57">
        <v>0</v>
      </c>
      <c r="AA57" s="197">
        <v>10</v>
      </c>
      <c r="AB57" s="197">
        <v>0</v>
      </c>
      <c r="AC57" s="197">
        <v>0</v>
      </c>
      <c r="AD57" s="197">
        <v>0</v>
      </c>
      <c r="AE57" s="197">
        <v>29.38</v>
      </c>
      <c r="AF57" s="197">
        <v>0</v>
      </c>
      <c r="AG57" s="197">
        <v>0</v>
      </c>
      <c r="AH57" s="197">
        <v>0</v>
      </c>
      <c r="AI57" s="197">
        <v>58.71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64.94</v>
      </c>
      <c r="AQ57" s="197">
        <v>21.98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444.63</v>
      </c>
      <c r="M58" s="197">
        <v>27.29</v>
      </c>
      <c r="N58" s="197">
        <v>17.18</v>
      </c>
      <c r="O58" s="197">
        <v>0</v>
      </c>
      <c r="P58" s="197">
        <v>30.69</v>
      </c>
      <c r="Q58" s="197">
        <v>0</v>
      </c>
      <c r="R58" s="197">
        <v>2.9</v>
      </c>
      <c r="S58" s="197">
        <v>0</v>
      </c>
      <c r="T58" s="197">
        <v>0</v>
      </c>
      <c r="U58" s="197">
        <v>40.869999999999997</v>
      </c>
      <c r="V58" s="197">
        <v>6.15</v>
      </c>
      <c r="W58" s="197">
        <v>12.78</v>
      </c>
      <c r="X58" s="197">
        <v>43.75</v>
      </c>
      <c r="Y58" s="197">
        <v>0</v>
      </c>
      <c r="Z58">
        <v>0</v>
      </c>
      <c r="AA58" s="197">
        <v>10</v>
      </c>
      <c r="AB58" s="197">
        <v>0</v>
      </c>
      <c r="AC58" s="197">
        <v>0</v>
      </c>
      <c r="AD58" s="197">
        <v>0</v>
      </c>
      <c r="AE58" s="197">
        <v>29.38</v>
      </c>
      <c r="AF58" s="197">
        <v>0</v>
      </c>
      <c r="AG58" s="197">
        <v>0</v>
      </c>
      <c r="AH58" s="197">
        <v>0</v>
      </c>
      <c r="AI58" s="197">
        <v>58.71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64.94</v>
      </c>
      <c r="AQ58" s="197">
        <v>21.98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423.37</v>
      </c>
      <c r="M59" s="197">
        <v>27.29</v>
      </c>
      <c r="N59" s="197">
        <v>17.18</v>
      </c>
      <c r="O59" s="197">
        <v>0</v>
      </c>
      <c r="P59" s="197">
        <v>30.69</v>
      </c>
      <c r="Q59" s="197">
        <v>0</v>
      </c>
      <c r="R59" s="197">
        <v>12.58</v>
      </c>
      <c r="S59" s="197">
        <v>0</v>
      </c>
      <c r="T59" s="197">
        <v>0</v>
      </c>
      <c r="U59" s="197">
        <v>40.869999999999997</v>
      </c>
      <c r="V59" s="197">
        <v>6.15</v>
      </c>
      <c r="W59" s="197">
        <v>12.24</v>
      </c>
      <c r="X59" s="197">
        <v>43.75</v>
      </c>
      <c r="Y59" s="197">
        <v>0</v>
      </c>
      <c r="Z59">
        <v>0</v>
      </c>
      <c r="AA59" s="197">
        <v>10</v>
      </c>
      <c r="AB59" s="197">
        <v>0</v>
      </c>
      <c r="AC59" s="197">
        <v>0</v>
      </c>
      <c r="AD59" s="197">
        <v>0</v>
      </c>
      <c r="AE59" s="197">
        <v>29</v>
      </c>
      <c r="AF59" s="197">
        <v>0</v>
      </c>
      <c r="AG59" s="197">
        <v>0</v>
      </c>
      <c r="AH59" s="197">
        <v>0</v>
      </c>
      <c r="AI59" s="197">
        <v>58.71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64.94</v>
      </c>
      <c r="AQ59" s="197">
        <v>21.98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9.1</v>
      </c>
      <c r="L60" s="197">
        <v>446.57</v>
      </c>
      <c r="M60" s="197">
        <v>27.29</v>
      </c>
      <c r="N60" s="197">
        <v>17.18</v>
      </c>
      <c r="O60" s="197">
        <v>0</v>
      </c>
      <c r="P60" s="197">
        <v>30.69</v>
      </c>
      <c r="Q60" s="197">
        <v>0</v>
      </c>
      <c r="R60" s="197">
        <v>12.58</v>
      </c>
      <c r="S60" s="197">
        <v>0</v>
      </c>
      <c r="T60" s="197">
        <v>0</v>
      </c>
      <c r="U60" s="197">
        <v>40.869999999999997</v>
      </c>
      <c r="V60" s="197">
        <v>6.15</v>
      </c>
      <c r="W60" s="197">
        <v>12.24</v>
      </c>
      <c r="X60" s="197">
        <v>43.75</v>
      </c>
      <c r="Y60" s="197">
        <v>0</v>
      </c>
      <c r="Z60">
        <v>0</v>
      </c>
      <c r="AA60" s="197">
        <v>10</v>
      </c>
      <c r="AB60" s="197">
        <v>0</v>
      </c>
      <c r="AC60" s="197">
        <v>0</v>
      </c>
      <c r="AD60" s="197">
        <v>0</v>
      </c>
      <c r="AE60" s="197">
        <v>29</v>
      </c>
      <c r="AF60" s="197">
        <v>0</v>
      </c>
      <c r="AG60" s="197">
        <v>0</v>
      </c>
      <c r="AH60" s="197">
        <v>0</v>
      </c>
      <c r="AI60" s="197">
        <v>58.71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64.94</v>
      </c>
      <c r="AQ60" s="197">
        <v>21.98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9.1</v>
      </c>
      <c r="L61" s="197">
        <v>474.6</v>
      </c>
      <c r="M61" s="197">
        <v>27.29</v>
      </c>
      <c r="N61" s="197">
        <v>17.18</v>
      </c>
      <c r="O61" s="197">
        <v>0</v>
      </c>
      <c r="P61" s="197">
        <v>30.69</v>
      </c>
      <c r="Q61" s="197">
        <v>0</v>
      </c>
      <c r="R61" s="197">
        <v>12.57</v>
      </c>
      <c r="S61" s="197">
        <v>0</v>
      </c>
      <c r="T61" s="197">
        <v>0</v>
      </c>
      <c r="U61" s="197">
        <v>40.869999999999997</v>
      </c>
      <c r="V61" s="197">
        <v>6.15</v>
      </c>
      <c r="W61" s="197">
        <v>12.24</v>
      </c>
      <c r="X61" s="197">
        <v>43.75</v>
      </c>
      <c r="Y61" s="197">
        <v>0</v>
      </c>
      <c r="Z61">
        <v>0</v>
      </c>
      <c r="AA61" s="197">
        <v>10</v>
      </c>
      <c r="AB61" s="197">
        <v>0</v>
      </c>
      <c r="AC61" s="197">
        <v>0</v>
      </c>
      <c r="AD61" s="197">
        <v>0</v>
      </c>
      <c r="AE61" s="197">
        <v>29</v>
      </c>
      <c r="AF61" s="197">
        <v>0</v>
      </c>
      <c r="AG61" s="197">
        <v>0</v>
      </c>
      <c r="AH61" s="197">
        <v>0</v>
      </c>
      <c r="AI61" s="197">
        <v>58.71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64.94</v>
      </c>
      <c r="AQ61" s="197">
        <v>21.98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9.1</v>
      </c>
      <c r="L62" s="197">
        <v>496.83</v>
      </c>
      <c r="M62" s="197">
        <v>27.29</v>
      </c>
      <c r="N62" s="197">
        <v>17.18</v>
      </c>
      <c r="O62" s="197">
        <v>0</v>
      </c>
      <c r="P62" s="197">
        <v>30.69</v>
      </c>
      <c r="Q62" s="197">
        <v>0</v>
      </c>
      <c r="R62" s="197">
        <v>12.57</v>
      </c>
      <c r="S62" s="197">
        <v>0</v>
      </c>
      <c r="T62" s="197">
        <v>0</v>
      </c>
      <c r="U62" s="197">
        <v>40.869999999999997</v>
      </c>
      <c r="V62" s="197">
        <v>6.15</v>
      </c>
      <c r="W62" s="197">
        <v>12.24</v>
      </c>
      <c r="X62" s="197">
        <v>43.75</v>
      </c>
      <c r="Y62" s="197">
        <v>0</v>
      </c>
      <c r="Z62">
        <v>0</v>
      </c>
      <c r="AA62" s="197">
        <v>10</v>
      </c>
      <c r="AB62" s="197">
        <v>0</v>
      </c>
      <c r="AC62" s="197">
        <v>0</v>
      </c>
      <c r="AD62" s="197">
        <v>0</v>
      </c>
      <c r="AE62" s="197">
        <v>29</v>
      </c>
      <c r="AF62" s="197">
        <v>0</v>
      </c>
      <c r="AG62" s="197">
        <v>0</v>
      </c>
      <c r="AH62" s="197">
        <v>0</v>
      </c>
      <c r="AI62" s="197">
        <v>58.71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64.94</v>
      </c>
      <c r="AQ62" s="197">
        <v>21.98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9.1</v>
      </c>
      <c r="L63" s="197">
        <v>511.33</v>
      </c>
      <c r="M63" s="197">
        <v>27.29</v>
      </c>
      <c r="N63" s="197">
        <v>17.18</v>
      </c>
      <c r="O63" s="197">
        <v>0</v>
      </c>
      <c r="P63" s="197">
        <v>30.69</v>
      </c>
      <c r="Q63" s="197">
        <v>0</v>
      </c>
      <c r="R63" s="197">
        <v>12.57</v>
      </c>
      <c r="S63" s="197">
        <v>0</v>
      </c>
      <c r="T63" s="197">
        <v>0</v>
      </c>
      <c r="U63" s="197">
        <v>40.869999999999997</v>
      </c>
      <c r="V63" s="197">
        <v>6.15</v>
      </c>
      <c r="W63" s="197">
        <v>12.36</v>
      </c>
      <c r="X63" s="197">
        <v>43.75</v>
      </c>
      <c r="Y63" s="197">
        <v>0</v>
      </c>
      <c r="Z63">
        <v>0</v>
      </c>
      <c r="AA63" s="197">
        <v>10</v>
      </c>
      <c r="AB63" s="197">
        <v>0</v>
      </c>
      <c r="AC63" s="197">
        <v>0</v>
      </c>
      <c r="AD63" s="197">
        <v>0</v>
      </c>
      <c r="AE63" s="197">
        <v>29</v>
      </c>
      <c r="AF63" s="197">
        <v>0</v>
      </c>
      <c r="AG63" s="197">
        <v>0</v>
      </c>
      <c r="AH63" s="197">
        <v>0</v>
      </c>
      <c r="AI63" s="197">
        <v>57.48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64.94</v>
      </c>
      <c r="AQ63" s="197">
        <v>21.98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9.1</v>
      </c>
      <c r="L64" s="197">
        <v>511.33</v>
      </c>
      <c r="M64" s="197">
        <v>27.29</v>
      </c>
      <c r="N64" s="197">
        <v>17.18</v>
      </c>
      <c r="O64" s="197">
        <v>0</v>
      </c>
      <c r="P64" s="197">
        <v>30.69</v>
      </c>
      <c r="Q64" s="197">
        <v>0</v>
      </c>
      <c r="R64" s="197">
        <v>12.57</v>
      </c>
      <c r="S64" s="197">
        <v>0</v>
      </c>
      <c r="T64" s="197">
        <v>0</v>
      </c>
      <c r="U64" s="197">
        <v>40.869999999999997</v>
      </c>
      <c r="V64" s="197">
        <v>6.15</v>
      </c>
      <c r="W64" s="197">
        <v>12.36</v>
      </c>
      <c r="X64" s="197">
        <v>43.75</v>
      </c>
      <c r="Y64" s="197">
        <v>0</v>
      </c>
      <c r="Z64">
        <v>0</v>
      </c>
      <c r="AA64" s="197">
        <v>10</v>
      </c>
      <c r="AB64" s="197">
        <v>0</v>
      </c>
      <c r="AC64" s="197">
        <v>0</v>
      </c>
      <c r="AD64" s="197">
        <v>0</v>
      </c>
      <c r="AE64" s="197">
        <v>29</v>
      </c>
      <c r="AF64" s="197">
        <v>0</v>
      </c>
      <c r="AG64" s="197">
        <v>0</v>
      </c>
      <c r="AH64" s="197">
        <v>0</v>
      </c>
      <c r="AI64" s="197">
        <v>57.48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64.94</v>
      </c>
      <c r="AQ64" s="197">
        <v>21.98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9.1</v>
      </c>
      <c r="L65" s="197">
        <v>521</v>
      </c>
      <c r="M65" s="197">
        <v>27.29</v>
      </c>
      <c r="N65" s="197">
        <v>17.18</v>
      </c>
      <c r="O65" s="197">
        <v>0</v>
      </c>
      <c r="P65" s="197">
        <v>30.69</v>
      </c>
      <c r="Q65" s="197">
        <v>0</v>
      </c>
      <c r="R65" s="197">
        <v>12.57</v>
      </c>
      <c r="S65" s="197">
        <v>0</v>
      </c>
      <c r="T65" s="197">
        <v>0</v>
      </c>
      <c r="U65" s="197">
        <v>40.869999999999997</v>
      </c>
      <c r="V65" s="197">
        <v>6.15</v>
      </c>
      <c r="W65" s="197">
        <v>12.36</v>
      </c>
      <c r="X65" s="197">
        <v>43.75</v>
      </c>
      <c r="Y65" s="197">
        <v>0</v>
      </c>
      <c r="Z65">
        <v>0</v>
      </c>
      <c r="AA65" s="197">
        <v>10</v>
      </c>
      <c r="AB65" s="197">
        <v>0</v>
      </c>
      <c r="AC65" s="197">
        <v>0</v>
      </c>
      <c r="AD65" s="197">
        <v>0</v>
      </c>
      <c r="AE65" s="197">
        <v>29</v>
      </c>
      <c r="AF65" s="197">
        <v>0</v>
      </c>
      <c r="AG65" s="197">
        <v>0</v>
      </c>
      <c r="AH65" s="197">
        <v>0</v>
      </c>
      <c r="AI65" s="197">
        <v>57.48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64.94</v>
      </c>
      <c r="AQ65" s="197">
        <v>21.98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9.1</v>
      </c>
      <c r="L66" s="197">
        <v>521</v>
      </c>
      <c r="M66" s="197">
        <v>27.29</v>
      </c>
      <c r="N66" s="197">
        <v>17.18</v>
      </c>
      <c r="O66" s="197">
        <v>0</v>
      </c>
      <c r="P66" s="197">
        <v>30.69</v>
      </c>
      <c r="Q66" s="197">
        <v>0</v>
      </c>
      <c r="R66" s="197">
        <v>12.57</v>
      </c>
      <c r="S66" s="197">
        <v>0</v>
      </c>
      <c r="T66" s="197">
        <v>0</v>
      </c>
      <c r="U66" s="197">
        <v>40.869999999999997</v>
      </c>
      <c r="V66" s="197">
        <v>6.15</v>
      </c>
      <c r="W66" s="197">
        <v>12.36</v>
      </c>
      <c r="X66" s="197">
        <v>43.75</v>
      </c>
      <c r="Y66" s="197">
        <v>0</v>
      </c>
      <c r="Z66">
        <v>0</v>
      </c>
      <c r="AA66" s="197">
        <v>10</v>
      </c>
      <c r="AB66" s="197">
        <v>0</v>
      </c>
      <c r="AC66" s="197">
        <v>0</v>
      </c>
      <c r="AD66" s="197">
        <v>0</v>
      </c>
      <c r="AE66" s="197">
        <v>29</v>
      </c>
      <c r="AF66" s="197">
        <v>0</v>
      </c>
      <c r="AG66" s="197">
        <v>0</v>
      </c>
      <c r="AH66" s="197">
        <v>0</v>
      </c>
      <c r="AI66" s="197">
        <v>57.48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64.94</v>
      </c>
      <c r="AQ66" s="197">
        <v>21.98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9.1</v>
      </c>
      <c r="L67" s="197">
        <v>521</v>
      </c>
      <c r="M67" s="197">
        <v>27.29</v>
      </c>
      <c r="N67" s="197">
        <v>17.18</v>
      </c>
      <c r="O67" s="197">
        <v>0</v>
      </c>
      <c r="P67" s="197">
        <v>30.69</v>
      </c>
      <c r="Q67" s="197">
        <v>0</v>
      </c>
      <c r="R67" s="197">
        <v>12.57</v>
      </c>
      <c r="S67" s="197">
        <v>0</v>
      </c>
      <c r="T67" s="197">
        <v>0</v>
      </c>
      <c r="U67" s="197">
        <v>40.869999999999997</v>
      </c>
      <c r="V67" s="197">
        <v>6.15</v>
      </c>
      <c r="W67" s="197">
        <v>12.36</v>
      </c>
      <c r="X67" s="197">
        <v>43.75</v>
      </c>
      <c r="Y67" s="197">
        <v>0</v>
      </c>
      <c r="Z67">
        <v>0</v>
      </c>
      <c r="AA67" s="197">
        <v>10</v>
      </c>
      <c r="AB67" s="197">
        <v>0</v>
      </c>
      <c r="AC67" s="197">
        <v>0</v>
      </c>
      <c r="AD67" s="197">
        <v>0</v>
      </c>
      <c r="AE67" s="197">
        <v>29</v>
      </c>
      <c r="AF67" s="197">
        <v>0</v>
      </c>
      <c r="AG67" s="197">
        <v>0</v>
      </c>
      <c r="AH67" s="197">
        <v>0</v>
      </c>
      <c r="AI67" s="197">
        <v>57.48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64.94</v>
      </c>
      <c r="AQ67" s="197">
        <v>21.98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9.1</v>
      </c>
      <c r="L68" s="197">
        <v>530.66</v>
      </c>
      <c r="M68" s="197">
        <v>27.29</v>
      </c>
      <c r="N68" s="197">
        <v>17.18</v>
      </c>
      <c r="O68" s="197">
        <v>0</v>
      </c>
      <c r="P68" s="197">
        <v>30.69</v>
      </c>
      <c r="Q68" s="197">
        <v>0</v>
      </c>
      <c r="R68" s="197">
        <v>12.57</v>
      </c>
      <c r="S68" s="197">
        <v>0</v>
      </c>
      <c r="T68" s="197">
        <v>0</v>
      </c>
      <c r="U68" s="197">
        <v>40.869999999999997</v>
      </c>
      <c r="V68" s="197">
        <v>6.15</v>
      </c>
      <c r="W68" s="197">
        <v>12.36</v>
      </c>
      <c r="X68" s="197">
        <v>43.75</v>
      </c>
      <c r="Y68" s="197">
        <v>0</v>
      </c>
      <c r="Z68">
        <v>0</v>
      </c>
      <c r="AA68" s="197">
        <v>10</v>
      </c>
      <c r="AB68" s="197">
        <v>0</v>
      </c>
      <c r="AC68" s="197">
        <v>0</v>
      </c>
      <c r="AD68" s="197">
        <v>0</v>
      </c>
      <c r="AE68" s="197">
        <v>29</v>
      </c>
      <c r="AF68" s="197">
        <v>0</v>
      </c>
      <c r="AG68" s="197">
        <v>0</v>
      </c>
      <c r="AH68" s="197">
        <v>0</v>
      </c>
      <c r="AI68" s="197">
        <v>57.48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64.94</v>
      </c>
      <c r="AQ68" s="197">
        <v>21.98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9.1</v>
      </c>
      <c r="L69" s="197">
        <v>530.66</v>
      </c>
      <c r="M69" s="197">
        <v>27.29</v>
      </c>
      <c r="N69" s="197">
        <v>17.18</v>
      </c>
      <c r="O69" s="197">
        <v>0</v>
      </c>
      <c r="P69" s="197">
        <v>30.69</v>
      </c>
      <c r="Q69" s="197">
        <v>0</v>
      </c>
      <c r="R69" s="197">
        <v>12.57</v>
      </c>
      <c r="S69" s="197">
        <v>0</v>
      </c>
      <c r="T69" s="197">
        <v>0</v>
      </c>
      <c r="U69" s="197">
        <v>40.869999999999997</v>
      </c>
      <c r="V69" s="197">
        <v>6.15</v>
      </c>
      <c r="W69" s="197">
        <v>12.36</v>
      </c>
      <c r="X69" s="197">
        <v>43.75</v>
      </c>
      <c r="Y69" s="197">
        <v>0</v>
      </c>
      <c r="Z69">
        <v>0</v>
      </c>
      <c r="AA69" s="197">
        <v>10</v>
      </c>
      <c r="AB69" s="197">
        <v>0</v>
      </c>
      <c r="AC69" s="197">
        <v>0</v>
      </c>
      <c r="AD69" s="197">
        <v>0</v>
      </c>
      <c r="AE69" s="197">
        <v>29</v>
      </c>
      <c r="AF69" s="197">
        <v>0</v>
      </c>
      <c r="AG69" s="197">
        <v>0</v>
      </c>
      <c r="AH69" s="197">
        <v>0</v>
      </c>
      <c r="AI69" s="197">
        <v>57.48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64.94</v>
      </c>
      <c r="AQ69" s="197">
        <v>21.98</v>
      </c>
      <c r="AR69" s="197">
        <v>24.13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9.1</v>
      </c>
      <c r="L70" s="197">
        <v>525.83000000000004</v>
      </c>
      <c r="M70" s="197">
        <v>27.29</v>
      </c>
      <c r="N70" s="197">
        <v>17.18</v>
      </c>
      <c r="O70" s="197">
        <v>0</v>
      </c>
      <c r="P70" s="197">
        <v>30.69</v>
      </c>
      <c r="Q70" s="197">
        <v>0</v>
      </c>
      <c r="R70" s="197">
        <v>12.57</v>
      </c>
      <c r="S70" s="197">
        <v>0</v>
      </c>
      <c r="T70" s="197">
        <v>0</v>
      </c>
      <c r="U70" s="197">
        <v>40.869999999999997</v>
      </c>
      <c r="V70" s="197">
        <v>6.15</v>
      </c>
      <c r="W70" s="197">
        <v>12.36</v>
      </c>
      <c r="X70" s="197">
        <v>43.75</v>
      </c>
      <c r="Y70" s="197">
        <v>0</v>
      </c>
      <c r="Z70">
        <v>0</v>
      </c>
      <c r="AA70" s="197">
        <v>10</v>
      </c>
      <c r="AB70" s="197">
        <v>0</v>
      </c>
      <c r="AC70" s="197">
        <v>0</v>
      </c>
      <c r="AD70" s="197">
        <v>0</v>
      </c>
      <c r="AE70" s="197">
        <v>29</v>
      </c>
      <c r="AF70" s="197">
        <v>0</v>
      </c>
      <c r="AG70" s="197">
        <v>0</v>
      </c>
      <c r="AH70" s="197">
        <v>0</v>
      </c>
      <c r="AI70" s="197">
        <v>57.48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64.94</v>
      </c>
      <c r="AQ70" s="197">
        <v>21.98</v>
      </c>
      <c r="AR70" s="197">
        <v>21.58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9.1</v>
      </c>
      <c r="L71" s="197">
        <v>525.83000000000004</v>
      </c>
      <c r="M71" s="197">
        <v>27.29</v>
      </c>
      <c r="N71" s="197">
        <v>17.18</v>
      </c>
      <c r="O71" s="197">
        <v>0</v>
      </c>
      <c r="P71" s="197">
        <v>30.69</v>
      </c>
      <c r="Q71" s="197">
        <v>0</v>
      </c>
      <c r="R71" s="197">
        <v>12.57</v>
      </c>
      <c r="S71" s="197">
        <v>0</v>
      </c>
      <c r="T71" s="197">
        <v>0</v>
      </c>
      <c r="U71" s="197">
        <v>40.869999999999997</v>
      </c>
      <c r="V71" s="197">
        <v>6.15</v>
      </c>
      <c r="W71" s="197">
        <v>12.36</v>
      </c>
      <c r="X71" s="197">
        <v>43.75</v>
      </c>
      <c r="Y71" s="197">
        <v>0</v>
      </c>
      <c r="Z71">
        <v>0</v>
      </c>
      <c r="AA71" s="197">
        <v>10</v>
      </c>
      <c r="AB71" s="197">
        <v>0</v>
      </c>
      <c r="AC71" s="197">
        <v>0</v>
      </c>
      <c r="AD71" s="197">
        <v>0</v>
      </c>
      <c r="AE71" s="197">
        <v>29</v>
      </c>
      <c r="AF71" s="197">
        <v>0</v>
      </c>
      <c r="AG71" s="197">
        <v>0</v>
      </c>
      <c r="AH71" s="197">
        <v>0</v>
      </c>
      <c r="AI71" s="197">
        <v>57.48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64.94</v>
      </c>
      <c r="AQ71" s="197">
        <v>21.98</v>
      </c>
      <c r="AR71" s="197">
        <v>17.77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9.1</v>
      </c>
      <c r="L72" s="197">
        <v>525.83000000000004</v>
      </c>
      <c r="M72" s="197">
        <v>27.29</v>
      </c>
      <c r="N72" s="197">
        <v>17.18</v>
      </c>
      <c r="O72" s="197">
        <v>0</v>
      </c>
      <c r="P72" s="197">
        <v>30.69</v>
      </c>
      <c r="Q72" s="197">
        <v>0</v>
      </c>
      <c r="R72" s="197">
        <v>12.57</v>
      </c>
      <c r="S72" s="197">
        <v>0</v>
      </c>
      <c r="T72" s="197">
        <v>0</v>
      </c>
      <c r="U72" s="197">
        <v>40.869999999999997</v>
      </c>
      <c r="V72" s="197">
        <v>6.15</v>
      </c>
      <c r="W72" s="197">
        <v>12.36</v>
      </c>
      <c r="X72" s="197">
        <v>43.75</v>
      </c>
      <c r="Y72" s="197">
        <v>0</v>
      </c>
      <c r="Z72">
        <v>0</v>
      </c>
      <c r="AA72" s="197">
        <v>10</v>
      </c>
      <c r="AB72" s="197">
        <v>0</v>
      </c>
      <c r="AC72" s="197">
        <v>0</v>
      </c>
      <c r="AD72" s="197">
        <v>0</v>
      </c>
      <c r="AE72" s="197">
        <v>29</v>
      </c>
      <c r="AF72" s="197">
        <v>0</v>
      </c>
      <c r="AG72" s="197">
        <v>0</v>
      </c>
      <c r="AH72" s="197">
        <v>0</v>
      </c>
      <c r="AI72" s="197">
        <v>57.48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64.94</v>
      </c>
      <c r="AQ72" s="197">
        <v>21.98</v>
      </c>
      <c r="AR72" s="197">
        <v>9.98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9.1</v>
      </c>
      <c r="L73" s="197">
        <v>525.83000000000004</v>
      </c>
      <c r="M73" s="197">
        <v>27.29</v>
      </c>
      <c r="N73" s="197">
        <v>17.18</v>
      </c>
      <c r="O73" s="197">
        <v>0</v>
      </c>
      <c r="P73" s="197">
        <v>30.69</v>
      </c>
      <c r="Q73" s="197">
        <v>0</v>
      </c>
      <c r="R73" s="197">
        <v>11.28</v>
      </c>
      <c r="S73" s="197">
        <v>0</v>
      </c>
      <c r="T73" s="197">
        <v>0</v>
      </c>
      <c r="U73" s="197">
        <v>40.869999999999997</v>
      </c>
      <c r="V73" s="197">
        <v>6.15</v>
      </c>
      <c r="W73" s="197">
        <v>12.36</v>
      </c>
      <c r="X73" s="197">
        <v>43.75</v>
      </c>
      <c r="Y73" s="197">
        <v>0</v>
      </c>
      <c r="Z73">
        <v>0</v>
      </c>
      <c r="AA73" s="197">
        <v>10</v>
      </c>
      <c r="AB73" s="197">
        <v>0</v>
      </c>
      <c r="AC73" s="197">
        <v>0</v>
      </c>
      <c r="AD73" s="197">
        <v>0</v>
      </c>
      <c r="AE73" s="197">
        <v>29</v>
      </c>
      <c r="AF73" s="197">
        <v>0</v>
      </c>
      <c r="AG73" s="197">
        <v>0</v>
      </c>
      <c r="AH73" s="197">
        <v>0</v>
      </c>
      <c r="AI73" s="197">
        <v>55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68.27</v>
      </c>
      <c r="AQ73" s="197">
        <v>21.98</v>
      </c>
      <c r="AR73" s="197">
        <v>3.65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9.1</v>
      </c>
      <c r="L74" s="197">
        <v>525.83000000000004</v>
      </c>
      <c r="M74" s="197">
        <v>27.29</v>
      </c>
      <c r="N74" s="197">
        <v>17.18</v>
      </c>
      <c r="O74" s="197">
        <v>0</v>
      </c>
      <c r="P74" s="197">
        <v>30.69</v>
      </c>
      <c r="Q74" s="197">
        <v>0</v>
      </c>
      <c r="R74" s="197">
        <v>11.28</v>
      </c>
      <c r="S74" s="197">
        <v>0</v>
      </c>
      <c r="T74" s="197">
        <v>0</v>
      </c>
      <c r="U74" s="197">
        <v>40.869999999999997</v>
      </c>
      <c r="V74" s="197">
        <v>6.15</v>
      </c>
      <c r="W74" s="197">
        <v>12.36</v>
      </c>
      <c r="X74" s="197">
        <v>43.75</v>
      </c>
      <c r="Y74" s="197">
        <v>0</v>
      </c>
      <c r="Z74">
        <v>0</v>
      </c>
      <c r="AA74" s="197">
        <v>10</v>
      </c>
      <c r="AB74" s="197">
        <v>0</v>
      </c>
      <c r="AC74" s="197">
        <v>0</v>
      </c>
      <c r="AD74" s="197">
        <v>0</v>
      </c>
      <c r="AE74" s="197">
        <v>29</v>
      </c>
      <c r="AF74" s="197">
        <v>0</v>
      </c>
      <c r="AG74" s="197">
        <v>0</v>
      </c>
      <c r="AH74" s="197">
        <v>0</v>
      </c>
      <c r="AI74" s="197">
        <v>55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68.27</v>
      </c>
      <c r="AQ74" s="197">
        <v>21.98</v>
      </c>
      <c r="AR74" s="197">
        <v>0.84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9.1</v>
      </c>
      <c r="L75" s="197">
        <v>559.16999999999996</v>
      </c>
      <c r="M75" s="197">
        <v>27.29</v>
      </c>
      <c r="N75" s="197">
        <v>17.18</v>
      </c>
      <c r="O75" s="197">
        <v>0</v>
      </c>
      <c r="P75" s="197">
        <v>30.69</v>
      </c>
      <c r="Q75" s="197">
        <v>0</v>
      </c>
      <c r="R75" s="197">
        <v>11.28</v>
      </c>
      <c r="S75" s="197">
        <v>0</v>
      </c>
      <c r="T75" s="197">
        <v>0</v>
      </c>
      <c r="U75" s="197">
        <v>40.869999999999997</v>
      </c>
      <c r="V75" s="197">
        <v>6.15</v>
      </c>
      <c r="W75" s="197">
        <v>12.36</v>
      </c>
      <c r="X75" s="197">
        <v>43.75</v>
      </c>
      <c r="Y75" s="197">
        <v>0</v>
      </c>
      <c r="Z75">
        <v>0</v>
      </c>
      <c r="AA75" s="197">
        <v>10</v>
      </c>
      <c r="AB75" s="197">
        <v>0</v>
      </c>
      <c r="AC75" s="197">
        <v>0</v>
      </c>
      <c r="AD75" s="197">
        <v>0</v>
      </c>
      <c r="AE75" s="197">
        <v>29.38</v>
      </c>
      <c r="AF75" s="197">
        <v>0</v>
      </c>
      <c r="AG75" s="197">
        <v>0</v>
      </c>
      <c r="AH75" s="197">
        <v>0</v>
      </c>
      <c r="AI75" s="197">
        <v>50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68.27</v>
      </c>
      <c r="AQ75" s="197">
        <v>21.98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9.1</v>
      </c>
      <c r="L76" s="197">
        <v>559.16999999999996</v>
      </c>
      <c r="M76" s="197">
        <v>27.29</v>
      </c>
      <c r="N76" s="197">
        <v>17.18</v>
      </c>
      <c r="O76" s="197">
        <v>0</v>
      </c>
      <c r="P76" s="197">
        <v>30.69</v>
      </c>
      <c r="Q76" s="197">
        <v>0</v>
      </c>
      <c r="R76" s="197">
        <v>11.28</v>
      </c>
      <c r="S76" s="197">
        <v>0</v>
      </c>
      <c r="T76" s="197">
        <v>0</v>
      </c>
      <c r="U76" s="197">
        <v>40.869999999999997</v>
      </c>
      <c r="V76" s="197">
        <v>6.15</v>
      </c>
      <c r="W76" s="197">
        <v>12.36</v>
      </c>
      <c r="X76" s="197">
        <v>43.75</v>
      </c>
      <c r="Y76" s="197">
        <v>0</v>
      </c>
      <c r="Z76">
        <v>0</v>
      </c>
      <c r="AA76" s="197">
        <v>10</v>
      </c>
      <c r="AB76" s="197">
        <v>0</v>
      </c>
      <c r="AC76" s="197">
        <v>0</v>
      </c>
      <c r="AD76" s="197">
        <v>0</v>
      </c>
      <c r="AE76" s="197">
        <v>29.38</v>
      </c>
      <c r="AF76" s="197">
        <v>0</v>
      </c>
      <c r="AG76" s="197">
        <v>0</v>
      </c>
      <c r="AH76" s="197">
        <v>0</v>
      </c>
      <c r="AI76" s="197">
        <v>50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68.27</v>
      </c>
      <c r="AQ76" s="197">
        <v>21.98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9.1</v>
      </c>
      <c r="L77" s="197">
        <v>559.16999999999996</v>
      </c>
      <c r="M77" s="197">
        <v>27.29</v>
      </c>
      <c r="N77" s="197">
        <v>17.18</v>
      </c>
      <c r="O77" s="197">
        <v>0</v>
      </c>
      <c r="P77" s="197">
        <v>30.69</v>
      </c>
      <c r="Q77" s="197">
        <v>0</v>
      </c>
      <c r="R77" s="197">
        <v>11.28</v>
      </c>
      <c r="S77" s="197">
        <v>0</v>
      </c>
      <c r="T77" s="197">
        <v>0</v>
      </c>
      <c r="U77" s="197">
        <v>40.869999999999997</v>
      </c>
      <c r="V77" s="197">
        <v>6.15</v>
      </c>
      <c r="W77" s="197">
        <v>12.36</v>
      </c>
      <c r="X77" s="197">
        <v>43.75</v>
      </c>
      <c r="Y77" s="197">
        <v>0</v>
      </c>
      <c r="Z77">
        <v>0</v>
      </c>
      <c r="AA77" s="197">
        <v>10</v>
      </c>
      <c r="AB77" s="197">
        <v>0</v>
      </c>
      <c r="AC77" s="197">
        <v>0</v>
      </c>
      <c r="AD77" s="197">
        <v>0</v>
      </c>
      <c r="AE77" s="197">
        <v>29.38</v>
      </c>
      <c r="AF77" s="197">
        <v>0</v>
      </c>
      <c r="AG77" s="197">
        <v>0</v>
      </c>
      <c r="AH77" s="197">
        <v>0</v>
      </c>
      <c r="AI77" s="197">
        <v>50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68.27</v>
      </c>
      <c r="AQ77" s="197">
        <v>21.98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9.1</v>
      </c>
      <c r="L78" s="197">
        <v>559.16999999999996</v>
      </c>
      <c r="M78" s="197">
        <v>27.29</v>
      </c>
      <c r="N78" s="197">
        <v>17.18</v>
      </c>
      <c r="O78" s="197">
        <v>0</v>
      </c>
      <c r="P78" s="197">
        <v>30.69</v>
      </c>
      <c r="Q78" s="197">
        <v>0</v>
      </c>
      <c r="R78" s="197">
        <v>11.28</v>
      </c>
      <c r="S78" s="197">
        <v>0</v>
      </c>
      <c r="T78" s="197">
        <v>0</v>
      </c>
      <c r="U78" s="197">
        <v>40.869999999999997</v>
      </c>
      <c r="V78" s="197">
        <v>6.15</v>
      </c>
      <c r="W78" s="197">
        <v>12.36</v>
      </c>
      <c r="X78" s="197">
        <v>43.75</v>
      </c>
      <c r="Y78" s="197">
        <v>0</v>
      </c>
      <c r="Z78">
        <v>0</v>
      </c>
      <c r="AA78" s="197">
        <v>10</v>
      </c>
      <c r="AB78" s="197">
        <v>0</v>
      </c>
      <c r="AC78" s="197">
        <v>0</v>
      </c>
      <c r="AD78" s="197">
        <v>0</v>
      </c>
      <c r="AE78" s="197">
        <v>29.38</v>
      </c>
      <c r="AF78" s="197">
        <v>0</v>
      </c>
      <c r="AG78" s="197">
        <v>0</v>
      </c>
      <c r="AH78" s="197">
        <v>0</v>
      </c>
      <c r="AI78" s="197">
        <v>50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68.27</v>
      </c>
      <c r="AQ78" s="197">
        <v>21.98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9.1</v>
      </c>
      <c r="L79" s="197">
        <v>559.16999999999996</v>
      </c>
      <c r="M79" s="197">
        <v>27.29</v>
      </c>
      <c r="N79" s="197">
        <v>17.18</v>
      </c>
      <c r="O79" s="197">
        <v>0</v>
      </c>
      <c r="P79" s="197">
        <v>30.47</v>
      </c>
      <c r="Q79" s="197">
        <v>0</v>
      </c>
      <c r="R79" s="197">
        <v>12.15</v>
      </c>
      <c r="S79" s="197">
        <v>0</v>
      </c>
      <c r="T79" s="197">
        <v>0</v>
      </c>
      <c r="U79" s="197">
        <v>40.869999999999997</v>
      </c>
      <c r="V79" s="197">
        <v>6.15</v>
      </c>
      <c r="W79" s="197">
        <v>12.6</v>
      </c>
      <c r="X79" s="197">
        <v>43.75</v>
      </c>
      <c r="Y79" s="197">
        <v>0</v>
      </c>
      <c r="Z79">
        <v>0</v>
      </c>
      <c r="AA79" s="197">
        <v>10</v>
      </c>
      <c r="AB79" s="197">
        <v>0</v>
      </c>
      <c r="AC79" s="197">
        <v>0</v>
      </c>
      <c r="AD79" s="197">
        <v>0</v>
      </c>
      <c r="AE79" s="197">
        <v>29.38</v>
      </c>
      <c r="AF79" s="197">
        <v>0</v>
      </c>
      <c r="AG79" s="197">
        <v>0</v>
      </c>
      <c r="AH79" s="197">
        <v>0</v>
      </c>
      <c r="AI79" s="197">
        <v>50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68.27</v>
      </c>
      <c r="AQ79" s="197">
        <v>21.98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9.1</v>
      </c>
      <c r="L80" s="197">
        <v>559.16999999999996</v>
      </c>
      <c r="M80" s="197">
        <v>27.29</v>
      </c>
      <c r="N80" s="197">
        <v>17.18</v>
      </c>
      <c r="O80" s="197">
        <v>0</v>
      </c>
      <c r="P80" s="197">
        <v>30.47</v>
      </c>
      <c r="Q80" s="197">
        <v>0</v>
      </c>
      <c r="R80" s="197">
        <v>12.57</v>
      </c>
      <c r="S80" s="197">
        <v>0</v>
      </c>
      <c r="T80" s="197">
        <v>0</v>
      </c>
      <c r="U80" s="197">
        <v>40.869999999999997</v>
      </c>
      <c r="V80" s="197">
        <v>6.15</v>
      </c>
      <c r="W80" s="197">
        <v>12.6</v>
      </c>
      <c r="X80" s="197">
        <v>43.75</v>
      </c>
      <c r="Y80" s="197">
        <v>0</v>
      </c>
      <c r="Z80">
        <v>0</v>
      </c>
      <c r="AA80" s="197">
        <v>10</v>
      </c>
      <c r="AB80" s="197">
        <v>0</v>
      </c>
      <c r="AC80" s="197">
        <v>0</v>
      </c>
      <c r="AD80" s="197">
        <v>0</v>
      </c>
      <c r="AE80" s="197">
        <v>29.38</v>
      </c>
      <c r="AF80" s="197">
        <v>0</v>
      </c>
      <c r="AG80" s="197">
        <v>0</v>
      </c>
      <c r="AH80" s="197">
        <v>0</v>
      </c>
      <c r="AI80" s="197">
        <v>50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68.27</v>
      </c>
      <c r="AQ80" s="197">
        <v>21.98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9.1</v>
      </c>
      <c r="L81" s="197">
        <v>559.16999999999996</v>
      </c>
      <c r="M81" s="197">
        <v>27.29</v>
      </c>
      <c r="N81" s="197">
        <v>17.18</v>
      </c>
      <c r="O81" s="197">
        <v>0</v>
      </c>
      <c r="P81" s="197">
        <v>30.47</v>
      </c>
      <c r="Q81" s="197">
        <v>0</v>
      </c>
      <c r="R81" s="197">
        <v>12.57</v>
      </c>
      <c r="S81" s="197">
        <v>0</v>
      </c>
      <c r="T81" s="197">
        <v>0</v>
      </c>
      <c r="U81" s="197">
        <v>40.869999999999997</v>
      </c>
      <c r="V81" s="197">
        <v>5.89</v>
      </c>
      <c r="W81" s="197">
        <v>12.6</v>
      </c>
      <c r="X81" s="197">
        <v>43.75</v>
      </c>
      <c r="Y81" s="197">
        <v>0</v>
      </c>
      <c r="Z81">
        <v>0</v>
      </c>
      <c r="AA81" s="197">
        <v>10</v>
      </c>
      <c r="AB81" s="197">
        <v>0</v>
      </c>
      <c r="AC81" s="197">
        <v>0</v>
      </c>
      <c r="AD81" s="197">
        <v>0</v>
      </c>
      <c r="AE81" s="197">
        <v>29.38</v>
      </c>
      <c r="AF81" s="197">
        <v>0</v>
      </c>
      <c r="AG81" s="197">
        <v>0</v>
      </c>
      <c r="AH81" s="197">
        <v>0</v>
      </c>
      <c r="AI81" s="197">
        <v>50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68.27</v>
      </c>
      <c r="AQ81" s="197">
        <v>21.98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9.1</v>
      </c>
      <c r="L82" s="197">
        <v>559.16999999999996</v>
      </c>
      <c r="M82" s="197">
        <v>27.29</v>
      </c>
      <c r="N82" s="197">
        <v>17.18</v>
      </c>
      <c r="O82" s="197">
        <v>0</v>
      </c>
      <c r="P82" s="197">
        <v>30.47</v>
      </c>
      <c r="Q82" s="197">
        <v>0</v>
      </c>
      <c r="R82" s="197">
        <v>12.57</v>
      </c>
      <c r="S82" s="197">
        <v>0</v>
      </c>
      <c r="T82" s="197">
        <v>0</v>
      </c>
      <c r="U82" s="197">
        <v>40.869999999999997</v>
      </c>
      <c r="V82" s="197">
        <v>5.89</v>
      </c>
      <c r="W82" s="197">
        <v>12.6</v>
      </c>
      <c r="X82" s="197">
        <v>43.75</v>
      </c>
      <c r="Y82" s="197">
        <v>0</v>
      </c>
      <c r="Z82">
        <v>0</v>
      </c>
      <c r="AA82" s="197">
        <v>10</v>
      </c>
      <c r="AB82" s="197">
        <v>0</v>
      </c>
      <c r="AC82" s="197">
        <v>0</v>
      </c>
      <c r="AD82" s="197">
        <v>0</v>
      </c>
      <c r="AE82" s="197">
        <v>29.38</v>
      </c>
      <c r="AF82" s="197">
        <v>0</v>
      </c>
      <c r="AG82" s="197">
        <v>0</v>
      </c>
      <c r="AH82" s="197">
        <v>0</v>
      </c>
      <c r="AI82" s="197">
        <v>50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68.27</v>
      </c>
      <c r="AQ82" s="197">
        <v>21.98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9.1</v>
      </c>
      <c r="L83" s="197">
        <v>559.16999999999996</v>
      </c>
      <c r="M83" s="197">
        <v>27.29</v>
      </c>
      <c r="N83" s="197">
        <v>17.18</v>
      </c>
      <c r="O83" s="197">
        <v>0</v>
      </c>
      <c r="P83" s="197">
        <v>30.47</v>
      </c>
      <c r="Q83" s="197">
        <v>0</v>
      </c>
      <c r="R83" s="197">
        <v>12.57</v>
      </c>
      <c r="S83" s="197">
        <v>0</v>
      </c>
      <c r="T83" s="197">
        <v>0</v>
      </c>
      <c r="U83" s="197">
        <v>40.869999999999997</v>
      </c>
      <c r="V83" s="197">
        <v>5.89</v>
      </c>
      <c r="W83" s="197">
        <v>12.6</v>
      </c>
      <c r="X83" s="197">
        <v>43.75</v>
      </c>
      <c r="Y83" s="197">
        <v>0</v>
      </c>
      <c r="Z83">
        <v>0</v>
      </c>
      <c r="AA83" s="197">
        <v>10</v>
      </c>
      <c r="AB83" s="197">
        <v>0</v>
      </c>
      <c r="AC83" s="197">
        <v>0</v>
      </c>
      <c r="AD83" s="197">
        <v>0</v>
      </c>
      <c r="AE83" s="197">
        <v>29.38</v>
      </c>
      <c r="AF83" s="197">
        <v>0</v>
      </c>
      <c r="AG83" s="197">
        <v>0</v>
      </c>
      <c r="AH83" s="197">
        <v>0</v>
      </c>
      <c r="AI83" s="197">
        <v>50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71.599999999999994</v>
      </c>
      <c r="AQ83" s="197">
        <v>21.98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9.1</v>
      </c>
      <c r="L84" s="197">
        <v>559.16999999999996</v>
      </c>
      <c r="M84" s="197">
        <v>27.29</v>
      </c>
      <c r="N84" s="197">
        <v>17.18</v>
      </c>
      <c r="O84" s="197">
        <v>0</v>
      </c>
      <c r="P84" s="197">
        <v>30.47</v>
      </c>
      <c r="Q84" s="197">
        <v>0</v>
      </c>
      <c r="R84" s="197">
        <v>12.57</v>
      </c>
      <c r="S84" s="197">
        <v>0</v>
      </c>
      <c r="T84" s="197">
        <v>0</v>
      </c>
      <c r="U84" s="197">
        <v>40.869999999999997</v>
      </c>
      <c r="V84" s="197">
        <v>5.89</v>
      </c>
      <c r="W84" s="197">
        <v>12.6</v>
      </c>
      <c r="X84" s="197">
        <v>43.75</v>
      </c>
      <c r="Y84" s="197">
        <v>0</v>
      </c>
      <c r="Z84">
        <v>0</v>
      </c>
      <c r="AA84" s="197">
        <v>10</v>
      </c>
      <c r="AB84" s="197">
        <v>0</v>
      </c>
      <c r="AC84" s="197">
        <v>0</v>
      </c>
      <c r="AD84" s="197">
        <v>0</v>
      </c>
      <c r="AE84" s="197">
        <v>29.38</v>
      </c>
      <c r="AF84" s="197">
        <v>0</v>
      </c>
      <c r="AG84" s="197">
        <v>0</v>
      </c>
      <c r="AH84" s="197">
        <v>0</v>
      </c>
      <c r="AI84" s="197">
        <v>50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71.599999999999994</v>
      </c>
      <c r="AQ84" s="197">
        <v>21.98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9.1</v>
      </c>
      <c r="L85" s="197">
        <v>559.16999999999996</v>
      </c>
      <c r="M85" s="197">
        <v>27.29</v>
      </c>
      <c r="N85" s="197">
        <v>17.18</v>
      </c>
      <c r="O85" s="197">
        <v>0</v>
      </c>
      <c r="P85" s="197">
        <v>30.47</v>
      </c>
      <c r="Q85" s="197">
        <v>0</v>
      </c>
      <c r="R85" s="197">
        <v>12.57</v>
      </c>
      <c r="S85" s="197">
        <v>0</v>
      </c>
      <c r="T85" s="197">
        <v>0</v>
      </c>
      <c r="U85" s="197">
        <v>40.869999999999997</v>
      </c>
      <c r="V85" s="197">
        <v>5.89</v>
      </c>
      <c r="W85" s="197">
        <v>12.6</v>
      </c>
      <c r="X85" s="197">
        <v>43.75</v>
      </c>
      <c r="Y85" s="197">
        <v>0</v>
      </c>
      <c r="Z85">
        <v>0</v>
      </c>
      <c r="AA85" s="197">
        <v>10</v>
      </c>
      <c r="AB85" s="197">
        <v>0</v>
      </c>
      <c r="AC85" s="197">
        <v>0</v>
      </c>
      <c r="AD85" s="197">
        <v>0</v>
      </c>
      <c r="AE85" s="197">
        <v>29.38</v>
      </c>
      <c r="AF85" s="197">
        <v>0</v>
      </c>
      <c r="AG85" s="197">
        <v>0</v>
      </c>
      <c r="AH85" s="197">
        <v>0</v>
      </c>
      <c r="AI85" s="197">
        <v>50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71.599999999999994</v>
      </c>
      <c r="AQ85" s="197">
        <v>21.98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9.1</v>
      </c>
      <c r="L86" s="197">
        <v>559.16999999999996</v>
      </c>
      <c r="M86" s="197">
        <v>27.29</v>
      </c>
      <c r="N86" s="197">
        <v>17.18</v>
      </c>
      <c r="O86" s="197">
        <v>0</v>
      </c>
      <c r="P86" s="197">
        <v>30.47</v>
      </c>
      <c r="Q86" s="197">
        <v>0</v>
      </c>
      <c r="R86" s="197">
        <v>12.57</v>
      </c>
      <c r="S86" s="197">
        <v>0</v>
      </c>
      <c r="T86" s="197">
        <v>0</v>
      </c>
      <c r="U86" s="197">
        <v>40.869999999999997</v>
      </c>
      <c r="V86" s="197">
        <v>5.89</v>
      </c>
      <c r="W86" s="197">
        <v>12.6</v>
      </c>
      <c r="X86" s="197">
        <v>43.75</v>
      </c>
      <c r="Y86" s="197">
        <v>0</v>
      </c>
      <c r="Z86">
        <v>0</v>
      </c>
      <c r="AA86" s="197">
        <v>10</v>
      </c>
      <c r="AB86" s="197">
        <v>0</v>
      </c>
      <c r="AC86" s="197">
        <v>0</v>
      </c>
      <c r="AD86" s="197">
        <v>0</v>
      </c>
      <c r="AE86" s="197">
        <v>29.38</v>
      </c>
      <c r="AF86" s="197">
        <v>0</v>
      </c>
      <c r="AG86" s="197">
        <v>0</v>
      </c>
      <c r="AH86" s="197">
        <v>0</v>
      </c>
      <c r="AI86" s="197">
        <v>50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71.599999999999994</v>
      </c>
      <c r="AQ86" s="197">
        <v>21.98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9.1</v>
      </c>
      <c r="L87" s="197">
        <v>559.16999999999996</v>
      </c>
      <c r="M87" s="197">
        <v>27.29</v>
      </c>
      <c r="N87" s="197">
        <v>17.18</v>
      </c>
      <c r="O87" s="197">
        <v>0</v>
      </c>
      <c r="P87" s="197">
        <v>30.47</v>
      </c>
      <c r="Q87" s="197">
        <v>0</v>
      </c>
      <c r="R87" s="197">
        <v>12.57</v>
      </c>
      <c r="S87" s="197">
        <v>0</v>
      </c>
      <c r="T87" s="197">
        <v>0</v>
      </c>
      <c r="U87" s="197">
        <v>40.869999999999997</v>
      </c>
      <c r="V87" s="197">
        <v>5.89</v>
      </c>
      <c r="W87" s="197">
        <v>12.6</v>
      </c>
      <c r="X87" s="197">
        <v>43.75</v>
      </c>
      <c r="Y87" s="197">
        <v>0</v>
      </c>
      <c r="Z87">
        <v>0</v>
      </c>
      <c r="AA87" s="197">
        <v>10</v>
      </c>
      <c r="AB87" s="197">
        <v>0</v>
      </c>
      <c r="AC87" s="197">
        <v>0</v>
      </c>
      <c r="AD87" s="197">
        <v>0</v>
      </c>
      <c r="AE87" s="197">
        <v>29.96</v>
      </c>
      <c r="AF87" s="197">
        <v>0</v>
      </c>
      <c r="AG87" s="197">
        <v>0</v>
      </c>
      <c r="AH87" s="197">
        <v>0</v>
      </c>
      <c r="AI87" s="197">
        <v>50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71.599999999999994</v>
      </c>
      <c r="AQ87" s="197">
        <v>21.98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9.1</v>
      </c>
      <c r="L88" s="197">
        <v>559.16999999999996</v>
      </c>
      <c r="M88" s="197">
        <v>27.29</v>
      </c>
      <c r="N88" s="197">
        <v>17.18</v>
      </c>
      <c r="O88" s="197">
        <v>0</v>
      </c>
      <c r="P88" s="197">
        <v>30.47</v>
      </c>
      <c r="Q88" s="197">
        <v>0</v>
      </c>
      <c r="R88" s="197">
        <v>12.57</v>
      </c>
      <c r="S88" s="197">
        <v>0</v>
      </c>
      <c r="T88" s="197">
        <v>0</v>
      </c>
      <c r="U88" s="197">
        <v>40.869999999999997</v>
      </c>
      <c r="V88" s="197">
        <v>5.89</v>
      </c>
      <c r="W88" s="197">
        <v>12.6</v>
      </c>
      <c r="X88" s="197">
        <v>43.75</v>
      </c>
      <c r="Y88" s="197">
        <v>0</v>
      </c>
      <c r="Z88">
        <v>0</v>
      </c>
      <c r="AA88" s="197">
        <v>10.23</v>
      </c>
      <c r="AB88" s="197">
        <v>0</v>
      </c>
      <c r="AC88" s="197">
        <v>0</v>
      </c>
      <c r="AD88" s="197">
        <v>0</v>
      </c>
      <c r="AE88" s="197">
        <v>29.96</v>
      </c>
      <c r="AF88" s="197">
        <v>0</v>
      </c>
      <c r="AG88" s="197">
        <v>0</v>
      </c>
      <c r="AH88" s="197">
        <v>0</v>
      </c>
      <c r="AI88" s="197">
        <v>50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71.599999999999994</v>
      </c>
      <c r="AQ88" s="197">
        <v>21.98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9.1</v>
      </c>
      <c r="L89" s="197">
        <v>559.16999999999996</v>
      </c>
      <c r="M89" s="197">
        <v>27.29</v>
      </c>
      <c r="N89" s="197">
        <v>17.18</v>
      </c>
      <c r="O89" s="197">
        <v>0</v>
      </c>
      <c r="P89" s="197">
        <v>30.47</v>
      </c>
      <c r="Q89" s="197">
        <v>0</v>
      </c>
      <c r="R89" s="197">
        <v>12.57</v>
      </c>
      <c r="S89" s="197">
        <v>0</v>
      </c>
      <c r="T89" s="197">
        <v>0</v>
      </c>
      <c r="U89" s="197">
        <v>40.869999999999997</v>
      </c>
      <c r="V89" s="197">
        <v>5.89</v>
      </c>
      <c r="W89" s="197">
        <v>12.6</v>
      </c>
      <c r="X89" s="197">
        <v>43.75</v>
      </c>
      <c r="Y89" s="197">
        <v>0</v>
      </c>
      <c r="Z89">
        <v>0</v>
      </c>
      <c r="AA89" s="197">
        <v>10.23</v>
      </c>
      <c r="AB89" s="197">
        <v>0</v>
      </c>
      <c r="AC89" s="197">
        <v>0</v>
      </c>
      <c r="AD89" s="197">
        <v>0</v>
      </c>
      <c r="AE89" s="197">
        <v>29.96</v>
      </c>
      <c r="AF89" s="197">
        <v>0</v>
      </c>
      <c r="AG89" s="197">
        <v>0</v>
      </c>
      <c r="AH89" s="197">
        <v>0</v>
      </c>
      <c r="AI89" s="197">
        <v>50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71.599999999999994</v>
      </c>
      <c r="AQ89" s="197">
        <v>21.98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9.1</v>
      </c>
      <c r="L90" s="197">
        <v>559.16999999999996</v>
      </c>
      <c r="M90" s="197">
        <v>27.29</v>
      </c>
      <c r="N90" s="197">
        <v>17.18</v>
      </c>
      <c r="O90" s="197">
        <v>0</v>
      </c>
      <c r="P90" s="197">
        <v>30.47</v>
      </c>
      <c r="Q90" s="197">
        <v>0</v>
      </c>
      <c r="R90" s="197">
        <v>12.57</v>
      </c>
      <c r="S90" s="197">
        <v>0</v>
      </c>
      <c r="T90" s="197">
        <v>0</v>
      </c>
      <c r="U90" s="197">
        <v>40.869999999999997</v>
      </c>
      <c r="V90" s="197">
        <v>5.89</v>
      </c>
      <c r="W90" s="197">
        <v>12.6</v>
      </c>
      <c r="X90" s="197">
        <v>43.75</v>
      </c>
      <c r="Y90" s="197">
        <v>0</v>
      </c>
      <c r="Z90">
        <v>0</v>
      </c>
      <c r="AA90" s="197">
        <v>10.23</v>
      </c>
      <c r="AB90" s="197">
        <v>0</v>
      </c>
      <c r="AC90" s="197">
        <v>0</v>
      </c>
      <c r="AD90" s="197">
        <v>0</v>
      </c>
      <c r="AE90" s="197">
        <v>29.96</v>
      </c>
      <c r="AF90" s="197">
        <v>0</v>
      </c>
      <c r="AG90" s="197">
        <v>0</v>
      </c>
      <c r="AH90" s="197">
        <v>0</v>
      </c>
      <c r="AI90" s="197">
        <v>50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71.599999999999994</v>
      </c>
      <c r="AQ90" s="197">
        <v>21.98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9.1</v>
      </c>
      <c r="L91" s="197">
        <v>559.16999999999996</v>
      </c>
      <c r="M91" s="197">
        <v>27.29</v>
      </c>
      <c r="N91" s="197">
        <v>17.18</v>
      </c>
      <c r="O91" s="197">
        <v>0</v>
      </c>
      <c r="P91" s="197">
        <v>30.47</v>
      </c>
      <c r="Q91" s="197">
        <v>5.92</v>
      </c>
      <c r="R91" s="197">
        <v>12.57</v>
      </c>
      <c r="S91" s="197">
        <v>7.83</v>
      </c>
      <c r="T91" s="197">
        <v>0</v>
      </c>
      <c r="U91" s="197">
        <v>40.869999999999997</v>
      </c>
      <c r="V91" s="197">
        <v>5.89</v>
      </c>
      <c r="W91" s="197">
        <v>12.6</v>
      </c>
      <c r="X91" s="197">
        <v>43.75</v>
      </c>
      <c r="Y91" s="197">
        <v>0</v>
      </c>
      <c r="Z91">
        <v>0</v>
      </c>
      <c r="AA91" s="197">
        <v>10</v>
      </c>
      <c r="AB91" s="197">
        <v>0</v>
      </c>
      <c r="AC91" s="197">
        <v>0</v>
      </c>
      <c r="AD91" s="197">
        <v>0</v>
      </c>
      <c r="AE91" s="197">
        <v>29</v>
      </c>
      <c r="AF91" s="197">
        <v>0</v>
      </c>
      <c r="AG91" s="197">
        <v>0</v>
      </c>
      <c r="AH91" s="197">
        <v>0</v>
      </c>
      <c r="AI91" s="197">
        <v>54.31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71.599999999999994</v>
      </c>
      <c r="AQ91" s="197">
        <v>21.98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9.1</v>
      </c>
      <c r="L92" s="197">
        <v>559.16999999999996</v>
      </c>
      <c r="M92" s="197">
        <v>27.29</v>
      </c>
      <c r="N92" s="197">
        <v>17.18</v>
      </c>
      <c r="O92" s="197">
        <v>0</v>
      </c>
      <c r="P92" s="197">
        <v>30.47</v>
      </c>
      <c r="Q92" s="197">
        <v>5.92</v>
      </c>
      <c r="R92" s="197">
        <v>12.57</v>
      </c>
      <c r="S92" s="197">
        <v>7.83</v>
      </c>
      <c r="T92" s="197">
        <v>0</v>
      </c>
      <c r="U92" s="197">
        <v>40.869999999999997</v>
      </c>
      <c r="V92" s="197">
        <v>5.89</v>
      </c>
      <c r="W92" s="197">
        <v>12.6</v>
      </c>
      <c r="X92" s="197">
        <v>43.75</v>
      </c>
      <c r="Y92" s="197">
        <v>0</v>
      </c>
      <c r="Z92">
        <v>0</v>
      </c>
      <c r="AA92" s="197">
        <v>10</v>
      </c>
      <c r="AB92" s="197">
        <v>0</v>
      </c>
      <c r="AC92" s="197">
        <v>0</v>
      </c>
      <c r="AD92" s="197">
        <v>0</v>
      </c>
      <c r="AE92" s="197">
        <v>29</v>
      </c>
      <c r="AF92" s="197">
        <v>0</v>
      </c>
      <c r="AG92" s="197">
        <v>0</v>
      </c>
      <c r="AH92" s="197">
        <v>0</v>
      </c>
      <c r="AI92" s="197">
        <v>54.31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71.599999999999994</v>
      </c>
      <c r="AQ92" s="197">
        <v>21.98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9.1</v>
      </c>
      <c r="L93" s="197">
        <v>559.16999999999996</v>
      </c>
      <c r="M93" s="197">
        <v>27.29</v>
      </c>
      <c r="N93" s="197">
        <v>17.18</v>
      </c>
      <c r="O93" s="197">
        <v>0</v>
      </c>
      <c r="P93" s="197">
        <v>30.47</v>
      </c>
      <c r="Q93" s="197">
        <v>5.92</v>
      </c>
      <c r="R93" s="197">
        <v>12.57</v>
      </c>
      <c r="S93" s="197">
        <v>7.83</v>
      </c>
      <c r="T93" s="197">
        <v>0</v>
      </c>
      <c r="U93" s="197">
        <v>40.869999999999997</v>
      </c>
      <c r="V93" s="197">
        <v>5.89</v>
      </c>
      <c r="W93" s="197">
        <v>12.6</v>
      </c>
      <c r="X93" s="197">
        <v>43.75</v>
      </c>
      <c r="Y93" s="197">
        <v>0</v>
      </c>
      <c r="Z93">
        <v>0</v>
      </c>
      <c r="AA93" s="197">
        <v>10.23</v>
      </c>
      <c r="AB93" s="197">
        <v>0</v>
      </c>
      <c r="AC93" s="197">
        <v>0</v>
      </c>
      <c r="AD93" s="197">
        <v>0</v>
      </c>
      <c r="AE93" s="197">
        <v>29.96</v>
      </c>
      <c r="AF93" s="197">
        <v>0</v>
      </c>
      <c r="AG93" s="197">
        <v>0</v>
      </c>
      <c r="AH93" s="197">
        <v>0</v>
      </c>
      <c r="AI93" s="197">
        <v>54.31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71.599999999999994</v>
      </c>
      <c r="AQ93" s="197">
        <v>21.98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9.1</v>
      </c>
      <c r="L94" s="197">
        <v>559.16999999999996</v>
      </c>
      <c r="M94" s="197">
        <v>27.29</v>
      </c>
      <c r="N94" s="197">
        <v>17.18</v>
      </c>
      <c r="O94" s="197">
        <v>0</v>
      </c>
      <c r="P94" s="197">
        <v>30.47</v>
      </c>
      <c r="Q94" s="197">
        <v>5.92</v>
      </c>
      <c r="R94" s="197">
        <v>12.57</v>
      </c>
      <c r="S94" s="197">
        <v>7.83</v>
      </c>
      <c r="T94" s="197">
        <v>0</v>
      </c>
      <c r="U94" s="197">
        <v>40.869999999999997</v>
      </c>
      <c r="V94" s="197">
        <v>5.89</v>
      </c>
      <c r="W94" s="197">
        <v>12.6</v>
      </c>
      <c r="X94" s="197">
        <v>43.75</v>
      </c>
      <c r="Y94" s="197">
        <v>0</v>
      </c>
      <c r="Z94">
        <v>0</v>
      </c>
      <c r="AA94" s="197">
        <v>10.23</v>
      </c>
      <c r="AB94" s="197">
        <v>0</v>
      </c>
      <c r="AC94" s="197">
        <v>0</v>
      </c>
      <c r="AD94" s="197">
        <v>0</v>
      </c>
      <c r="AE94" s="197">
        <v>29.96</v>
      </c>
      <c r="AF94" s="197">
        <v>0</v>
      </c>
      <c r="AG94" s="197">
        <v>0</v>
      </c>
      <c r="AH94" s="197">
        <v>0</v>
      </c>
      <c r="AI94" s="197">
        <v>54.31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71.599999999999994</v>
      </c>
      <c r="AQ94" s="197">
        <v>21.98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9.1</v>
      </c>
      <c r="L95" s="197">
        <v>559.16999999999996</v>
      </c>
      <c r="M95" s="197">
        <v>27.29</v>
      </c>
      <c r="N95" s="197">
        <v>17.18</v>
      </c>
      <c r="O95" s="197">
        <v>0</v>
      </c>
      <c r="P95" s="197">
        <v>30.69</v>
      </c>
      <c r="Q95" s="197">
        <v>5.92</v>
      </c>
      <c r="R95" s="197">
        <v>12.57</v>
      </c>
      <c r="S95" s="197">
        <v>7.83</v>
      </c>
      <c r="T95" s="197">
        <v>0</v>
      </c>
      <c r="U95" s="197">
        <v>40.869999999999997</v>
      </c>
      <c r="V95" s="197">
        <v>5.89</v>
      </c>
      <c r="W95" s="197">
        <v>12.6</v>
      </c>
      <c r="X95" s="197">
        <v>43.75</v>
      </c>
      <c r="Y95" s="197">
        <v>0</v>
      </c>
      <c r="Z95">
        <v>0</v>
      </c>
      <c r="AA95" s="197">
        <v>10.23</v>
      </c>
      <c r="AB95" s="197">
        <v>0</v>
      </c>
      <c r="AC95" s="197">
        <v>0</v>
      </c>
      <c r="AD95" s="197">
        <v>0</v>
      </c>
      <c r="AE95" s="197">
        <v>29.96</v>
      </c>
      <c r="AF95" s="197">
        <v>0</v>
      </c>
      <c r="AG95" s="197">
        <v>0</v>
      </c>
      <c r="AH95" s="197">
        <v>0</v>
      </c>
      <c r="AI95" s="197">
        <v>54.31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71.599999999999994</v>
      </c>
      <c r="AQ95" s="197">
        <v>21.98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9.1</v>
      </c>
      <c r="L96" s="197">
        <v>559.16999999999996</v>
      </c>
      <c r="M96" s="197">
        <v>27.29</v>
      </c>
      <c r="N96" s="197">
        <v>17.18</v>
      </c>
      <c r="O96" s="197">
        <v>0</v>
      </c>
      <c r="P96" s="197">
        <v>30.69</v>
      </c>
      <c r="Q96" s="197">
        <v>5.92</v>
      </c>
      <c r="R96" s="197">
        <v>12.57</v>
      </c>
      <c r="S96" s="197">
        <v>7.83</v>
      </c>
      <c r="T96" s="197">
        <v>0</v>
      </c>
      <c r="U96" s="197">
        <v>40.869999999999997</v>
      </c>
      <c r="V96" s="197">
        <v>5.89</v>
      </c>
      <c r="W96" s="197">
        <v>12.6</v>
      </c>
      <c r="X96" s="197">
        <v>43.75</v>
      </c>
      <c r="Y96" s="197">
        <v>0</v>
      </c>
      <c r="Z96">
        <v>0</v>
      </c>
      <c r="AA96" s="197">
        <v>10.23</v>
      </c>
      <c r="AB96" s="197">
        <v>0</v>
      </c>
      <c r="AC96" s="197">
        <v>0</v>
      </c>
      <c r="AD96" s="197">
        <v>0</v>
      </c>
      <c r="AE96" s="197">
        <v>29.96</v>
      </c>
      <c r="AF96" s="197">
        <v>0</v>
      </c>
      <c r="AG96" s="197">
        <v>0</v>
      </c>
      <c r="AH96" s="197">
        <v>0</v>
      </c>
      <c r="AI96" s="197">
        <v>54.31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71.599999999999994</v>
      </c>
      <c r="AQ96" s="197">
        <v>21.98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9.1</v>
      </c>
      <c r="L97" s="197">
        <v>559.16999999999996</v>
      </c>
      <c r="M97" s="197">
        <v>27.29</v>
      </c>
      <c r="N97" s="197">
        <v>17.18</v>
      </c>
      <c r="O97" s="197">
        <v>0</v>
      </c>
      <c r="P97" s="197">
        <v>30.69</v>
      </c>
      <c r="Q97" s="197">
        <v>5.92</v>
      </c>
      <c r="R97" s="197">
        <v>12.57</v>
      </c>
      <c r="S97" s="197">
        <v>7.83</v>
      </c>
      <c r="T97" s="197">
        <v>0</v>
      </c>
      <c r="U97" s="197">
        <v>40.869999999999997</v>
      </c>
      <c r="V97" s="197">
        <v>5.89</v>
      </c>
      <c r="W97" s="197">
        <v>12.6</v>
      </c>
      <c r="X97" s="197">
        <v>43.75</v>
      </c>
      <c r="Y97" s="197">
        <v>0</v>
      </c>
      <c r="Z97">
        <v>0</v>
      </c>
      <c r="AA97" s="197">
        <v>10.23</v>
      </c>
      <c r="AB97" s="197">
        <v>0</v>
      </c>
      <c r="AC97" s="197">
        <v>0</v>
      </c>
      <c r="AD97" s="197">
        <v>0</v>
      </c>
      <c r="AE97" s="197">
        <v>29.96</v>
      </c>
      <c r="AF97" s="197">
        <v>0</v>
      </c>
      <c r="AG97" s="197">
        <v>0</v>
      </c>
      <c r="AH97" s="197">
        <v>0</v>
      </c>
      <c r="AI97" s="197">
        <v>54.31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71.599999999999994</v>
      </c>
      <c r="AQ97" s="197">
        <v>21.98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9.1</v>
      </c>
      <c r="L98" s="197">
        <v>559.16999999999996</v>
      </c>
      <c r="M98" s="197">
        <v>27.29</v>
      </c>
      <c r="N98" s="197">
        <v>17.18</v>
      </c>
      <c r="O98" s="197">
        <v>0</v>
      </c>
      <c r="P98" s="197">
        <v>30.69</v>
      </c>
      <c r="Q98" s="197">
        <v>5.92</v>
      </c>
      <c r="R98" s="197">
        <v>12.57</v>
      </c>
      <c r="S98" s="197">
        <v>7.83</v>
      </c>
      <c r="T98" s="197">
        <v>0</v>
      </c>
      <c r="U98" s="197">
        <v>40.869999999999997</v>
      </c>
      <c r="V98" s="197">
        <v>5.89</v>
      </c>
      <c r="W98" s="197">
        <v>12.6</v>
      </c>
      <c r="X98" s="197">
        <v>43.75</v>
      </c>
      <c r="Y98" s="197">
        <v>0</v>
      </c>
      <c r="Z98">
        <v>0</v>
      </c>
      <c r="AA98" s="197">
        <v>10.23</v>
      </c>
      <c r="AB98" s="197">
        <v>0</v>
      </c>
      <c r="AC98" s="197">
        <v>0</v>
      </c>
      <c r="AD98" s="197">
        <v>0</v>
      </c>
      <c r="AE98" s="197">
        <v>29.96</v>
      </c>
      <c r="AF98" s="197">
        <v>0</v>
      </c>
      <c r="AG98" s="197">
        <v>0</v>
      </c>
      <c r="AH98" s="197">
        <v>0</v>
      </c>
      <c r="AI98" s="197">
        <v>54.31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71.599999999999994</v>
      </c>
      <c r="AQ98" s="197">
        <v>21.98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0.16689000000000032</v>
      </c>
      <c r="L99">
        <f t="shared" si="0"/>
        <v>10.885917499999996</v>
      </c>
      <c r="M99">
        <f t="shared" si="0"/>
        <v>0.65495999999999932</v>
      </c>
      <c r="N99">
        <f t="shared" si="0"/>
        <v>0.41232000000000024</v>
      </c>
      <c r="O99">
        <f t="shared" si="0"/>
        <v>0</v>
      </c>
      <c r="P99">
        <f t="shared" si="0"/>
        <v>0.73568000000000011</v>
      </c>
      <c r="Q99">
        <f t="shared" si="0"/>
        <v>2.6742500000000006E-2</v>
      </c>
      <c r="R99">
        <f t="shared" si="0"/>
        <v>0.18554750000000017</v>
      </c>
      <c r="S99">
        <f t="shared" si="0"/>
        <v>4.2380000000000022E-2</v>
      </c>
      <c r="T99">
        <f t="shared" si="0"/>
        <v>0</v>
      </c>
      <c r="U99">
        <f t="shared" si="0"/>
        <v>0.98087749999999807</v>
      </c>
      <c r="V99">
        <f t="shared" si="0"/>
        <v>0.13596999999999984</v>
      </c>
      <c r="W99">
        <f t="shared" si="0"/>
        <v>0.28825499999999965</v>
      </c>
      <c r="X99">
        <f t="shared" si="0"/>
        <v>1.00902</v>
      </c>
      <c r="Y99">
        <f t="shared" si="0"/>
        <v>0</v>
      </c>
      <c r="Z99">
        <f t="shared" si="0"/>
        <v>0</v>
      </c>
      <c r="AA99">
        <f t="shared" si="0"/>
        <v>0.2427075000000001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0.70885750000000081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1.3683350000000012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1.624830000000002</v>
      </c>
      <c r="AQ99">
        <f t="shared" si="0"/>
        <v>0.52752000000000032</v>
      </c>
      <c r="AR99">
        <f t="shared" si="0"/>
        <v>0.24703750000000016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46.37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46.37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46.37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46.37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46.37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46.37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46.37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46.37</v>
      </c>
      <c r="AF10" s="197">
        <v>0</v>
      </c>
      <c r="AG10" s="197">
        <v>0</v>
      </c>
      <c r="AH10" s="197">
        <v>0</v>
      </c>
      <c r="AI10" s="197">
        <v>19.11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46.37</v>
      </c>
      <c r="AF11" s="197">
        <v>0</v>
      </c>
      <c r="AG11" s="197">
        <v>0</v>
      </c>
      <c r="AH11" s="197">
        <v>0</v>
      </c>
      <c r="AI11" s="197">
        <v>19.11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46.37</v>
      </c>
      <c r="AF12" s="197">
        <v>0</v>
      </c>
      <c r="AG12" s="197">
        <v>0</v>
      </c>
      <c r="AH12" s="197">
        <v>0</v>
      </c>
      <c r="AI12" s="197">
        <v>19.57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46.37</v>
      </c>
      <c r="AF13" s="197">
        <v>0</v>
      </c>
      <c r="AG13" s="197">
        <v>0</v>
      </c>
      <c r="AH13" s="197">
        <v>0</v>
      </c>
      <c r="AI13" s="197">
        <v>19.690000000000001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46.37</v>
      </c>
      <c r="AF14" s="197">
        <v>0</v>
      </c>
      <c r="AG14" s="197">
        <v>0</v>
      </c>
      <c r="AH14" s="197">
        <v>0</v>
      </c>
      <c r="AI14" s="197">
        <v>19.690000000000001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46.37</v>
      </c>
      <c r="AF15" s="197">
        <v>0</v>
      </c>
      <c r="AG15" s="197">
        <v>0</v>
      </c>
      <c r="AH15" s="197">
        <v>0</v>
      </c>
      <c r="AI15" s="197">
        <v>19.690000000000001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46.37</v>
      </c>
      <c r="AF16" s="197">
        <v>0</v>
      </c>
      <c r="AG16" s="197">
        <v>0</v>
      </c>
      <c r="AH16" s="197">
        <v>0</v>
      </c>
      <c r="AI16" s="197">
        <v>19.690000000000001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46.37</v>
      </c>
      <c r="AF17" s="197">
        <v>0</v>
      </c>
      <c r="AG17" s="197">
        <v>0</v>
      </c>
      <c r="AH17" s="197">
        <v>0</v>
      </c>
      <c r="AI17" s="197">
        <v>19.690000000000001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46.37</v>
      </c>
      <c r="AF18" s="197">
        <v>0</v>
      </c>
      <c r="AG18" s="197">
        <v>0</v>
      </c>
      <c r="AH18" s="197">
        <v>0</v>
      </c>
      <c r="AI18" s="197">
        <v>19.690000000000001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1.78</v>
      </c>
      <c r="AB19" s="197">
        <v>0</v>
      </c>
      <c r="AC19" s="197">
        <v>0</v>
      </c>
      <c r="AD19" s="197">
        <v>0</v>
      </c>
      <c r="AE19" s="197">
        <v>46.37</v>
      </c>
      <c r="AF19" s="197">
        <v>0</v>
      </c>
      <c r="AG19" s="197">
        <v>0</v>
      </c>
      <c r="AH19" s="197">
        <v>0</v>
      </c>
      <c r="AI19" s="197">
        <v>19.690000000000001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1.78</v>
      </c>
      <c r="AB20" s="197">
        <v>0</v>
      </c>
      <c r="AC20" s="197">
        <v>0</v>
      </c>
      <c r="AD20" s="197">
        <v>0</v>
      </c>
      <c r="AE20" s="197">
        <v>46.37</v>
      </c>
      <c r="AF20" s="197">
        <v>0</v>
      </c>
      <c r="AG20" s="197">
        <v>0</v>
      </c>
      <c r="AH20" s="197">
        <v>0</v>
      </c>
      <c r="AI20" s="197">
        <v>19.690000000000001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46.37</v>
      </c>
      <c r="AF21" s="197">
        <v>0</v>
      </c>
      <c r="AG21" s="197">
        <v>0</v>
      </c>
      <c r="AH21" s="197">
        <v>0</v>
      </c>
      <c r="AI21" s="197">
        <v>19.690000000000001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46.37</v>
      </c>
      <c r="AF22" s="197">
        <v>0</v>
      </c>
      <c r="AG22" s="197">
        <v>0</v>
      </c>
      <c r="AH22" s="197">
        <v>0</v>
      </c>
      <c r="AI22" s="197">
        <v>19.690000000000001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46.37</v>
      </c>
      <c r="AF23" s="197">
        <v>0</v>
      </c>
      <c r="AG23" s="197">
        <v>0</v>
      </c>
      <c r="AH23" s="197">
        <v>0</v>
      </c>
      <c r="AI23" s="197">
        <v>19.690000000000001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46.37</v>
      </c>
      <c r="AF24" s="197">
        <v>0</v>
      </c>
      <c r="AG24" s="197">
        <v>0</v>
      </c>
      <c r="AH24" s="197">
        <v>0</v>
      </c>
      <c r="AI24" s="197">
        <v>19.690000000000001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46.37</v>
      </c>
      <c r="AF25" s="197">
        <v>0</v>
      </c>
      <c r="AG25" s="197">
        <v>0</v>
      </c>
      <c r="AH25" s="197">
        <v>0</v>
      </c>
      <c r="AI25" s="197">
        <v>19.690000000000001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46.37</v>
      </c>
      <c r="AF26" s="197">
        <v>0</v>
      </c>
      <c r="AG26" s="197">
        <v>0</v>
      </c>
      <c r="AH26" s="197">
        <v>0</v>
      </c>
      <c r="AI26" s="197">
        <v>19.690000000000001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46.37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46.37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46.37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46.37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46.37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46.37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46.37</v>
      </c>
      <c r="AF33" s="197">
        <v>0</v>
      </c>
      <c r="AG33" s="197">
        <v>0</v>
      </c>
      <c r="AH33" s="197">
        <v>0</v>
      </c>
      <c r="AI33" s="197">
        <v>19.690000000000001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46.37</v>
      </c>
      <c r="AF34" s="197">
        <v>0</v>
      </c>
      <c r="AG34" s="197">
        <v>0</v>
      </c>
      <c r="AH34" s="197">
        <v>0</v>
      </c>
      <c r="AI34" s="197">
        <v>19.690000000000001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46.37</v>
      </c>
      <c r="AF35" s="197">
        <v>0</v>
      </c>
      <c r="AG35" s="197">
        <v>0</v>
      </c>
      <c r="AH35" s="197">
        <v>0</v>
      </c>
      <c r="AI35" s="197">
        <v>19.690000000000001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46.37</v>
      </c>
      <c r="AF36" s="197">
        <v>0</v>
      </c>
      <c r="AG36" s="197">
        <v>0</v>
      </c>
      <c r="AH36" s="197">
        <v>0</v>
      </c>
      <c r="AI36" s="197">
        <v>19.690000000000001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46.37</v>
      </c>
      <c r="AF37" s="197">
        <v>0</v>
      </c>
      <c r="AG37" s="197">
        <v>0</v>
      </c>
      <c r="AH37" s="197">
        <v>0</v>
      </c>
      <c r="AI37" s="197">
        <v>19.690000000000001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46.37</v>
      </c>
      <c r="AF38" s="197">
        <v>0</v>
      </c>
      <c r="AG38" s="197">
        <v>0</v>
      </c>
      <c r="AH38" s="197">
        <v>0</v>
      </c>
      <c r="AI38" s="197">
        <v>19.690000000000001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46.37</v>
      </c>
      <c r="AF39" s="197">
        <v>0</v>
      </c>
      <c r="AG39" s="197">
        <v>0</v>
      </c>
      <c r="AH39" s="197">
        <v>0</v>
      </c>
      <c r="AI39" s="197">
        <v>19.690000000000001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46.37</v>
      </c>
      <c r="AF40" s="197">
        <v>0</v>
      </c>
      <c r="AG40" s="197">
        <v>0</v>
      </c>
      <c r="AH40" s="197">
        <v>0</v>
      </c>
      <c r="AI40" s="197">
        <v>19.690000000000001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46.37</v>
      </c>
      <c r="AF41" s="197">
        <v>0</v>
      </c>
      <c r="AG41" s="197">
        <v>0</v>
      </c>
      <c r="AH41" s="197">
        <v>0</v>
      </c>
      <c r="AI41" s="197">
        <v>19.690000000000001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46.37</v>
      </c>
      <c r="AF42" s="197">
        <v>0</v>
      </c>
      <c r="AG42" s="197">
        <v>0</v>
      </c>
      <c r="AH42" s="197">
        <v>0</v>
      </c>
      <c r="AI42" s="197">
        <v>19.690000000000001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46.37</v>
      </c>
      <c r="AF43" s="197">
        <v>0</v>
      </c>
      <c r="AG43" s="197">
        <v>0</v>
      </c>
      <c r="AH43" s="197">
        <v>0</v>
      </c>
      <c r="AI43" s="197">
        <v>19.690000000000001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45.77</v>
      </c>
      <c r="AF44" s="197">
        <v>0</v>
      </c>
      <c r="AG44" s="197">
        <v>0</v>
      </c>
      <c r="AH44" s="197">
        <v>0</v>
      </c>
      <c r="AI44" s="197">
        <v>19.690000000000001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45.77</v>
      </c>
      <c r="AF45" s="197">
        <v>0</v>
      </c>
      <c r="AG45" s="197">
        <v>0</v>
      </c>
      <c r="AH45" s="197">
        <v>0</v>
      </c>
      <c r="AI45" s="197">
        <v>19.690000000000001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45.77</v>
      </c>
      <c r="AF46" s="197">
        <v>0</v>
      </c>
      <c r="AG46" s="197">
        <v>0</v>
      </c>
      <c r="AH46" s="197">
        <v>0</v>
      </c>
      <c r="AI46" s="197">
        <v>19.690000000000001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45.77</v>
      </c>
      <c r="AF47" s="197">
        <v>0</v>
      </c>
      <c r="AG47" s="197">
        <v>0</v>
      </c>
      <c r="AH47" s="197">
        <v>0</v>
      </c>
      <c r="AI47" s="197">
        <v>19.690000000000001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45.77</v>
      </c>
      <c r="AF48" s="197">
        <v>0</v>
      </c>
      <c r="AG48" s="197">
        <v>0</v>
      </c>
      <c r="AH48" s="197">
        <v>0</v>
      </c>
      <c r="AI48" s="197">
        <v>19.690000000000001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45.77</v>
      </c>
      <c r="AF49" s="197">
        <v>0</v>
      </c>
      <c r="AG49" s="197">
        <v>0</v>
      </c>
      <c r="AH49" s="197">
        <v>0</v>
      </c>
      <c r="AI49" s="197">
        <v>19.690000000000001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45.77</v>
      </c>
      <c r="AF50" s="197">
        <v>0</v>
      </c>
      <c r="AG50" s="197">
        <v>0</v>
      </c>
      <c r="AH50" s="197">
        <v>0</v>
      </c>
      <c r="AI50" s="197">
        <v>19.690000000000001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45.77</v>
      </c>
      <c r="AF51" s="197">
        <v>0</v>
      </c>
      <c r="AG51" s="197">
        <v>0</v>
      </c>
      <c r="AH51" s="197">
        <v>0</v>
      </c>
      <c r="AI51" s="197">
        <v>19.690000000000001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45.77</v>
      </c>
      <c r="AF52" s="197">
        <v>0</v>
      </c>
      <c r="AG52" s="197">
        <v>0</v>
      </c>
      <c r="AH52" s="197">
        <v>0</v>
      </c>
      <c r="AI52" s="197">
        <v>19.690000000000001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45.77</v>
      </c>
      <c r="AF53" s="197">
        <v>0</v>
      </c>
      <c r="AG53" s="197">
        <v>0</v>
      </c>
      <c r="AH53" s="197">
        <v>0</v>
      </c>
      <c r="AI53" s="197">
        <v>19.690000000000001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45.77</v>
      </c>
      <c r="AF54" s="197">
        <v>0</v>
      </c>
      <c r="AG54" s="197">
        <v>0</v>
      </c>
      <c r="AH54" s="197">
        <v>0</v>
      </c>
      <c r="AI54" s="197">
        <v>19.690000000000001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45.77</v>
      </c>
      <c r="AF55" s="197">
        <v>0</v>
      </c>
      <c r="AG55" s="197">
        <v>0</v>
      </c>
      <c r="AH55" s="197">
        <v>0</v>
      </c>
      <c r="AI55" s="197">
        <v>19.690000000000001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45.77</v>
      </c>
      <c r="AF56" s="197">
        <v>0</v>
      </c>
      <c r="AG56" s="197">
        <v>0</v>
      </c>
      <c r="AH56" s="197">
        <v>0</v>
      </c>
      <c r="AI56" s="197">
        <v>19.690000000000001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45.77</v>
      </c>
      <c r="AF57" s="197">
        <v>0</v>
      </c>
      <c r="AG57" s="197">
        <v>0</v>
      </c>
      <c r="AH57" s="197">
        <v>0</v>
      </c>
      <c r="AI57" s="197">
        <v>19.690000000000001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45.77</v>
      </c>
      <c r="AF58" s="197">
        <v>0</v>
      </c>
      <c r="AG58" s="197">
        <v>0</v>
      </c>
      <c r="AH58" s="197">
        <v>0</v>
      </c>
      <c r="AI58" s="197">
        <v>19.690000000000001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45.17</v>
      </c>
      <c r="AF59" s="197">
        <v>0</v>
      </c>
      <c r="AG59" s="197">
        <v>0</v>
      </c>
      <c r="AH59" s="197">
        <v>0</v>
      </c>
      <c r="AI59" s="197">
        <v>19.690000000000001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45.17</v>
      </c>
      <c r="AF60" s="197">
        <v>0</v>
      </c>
      <c r="AG60" s="197">
        <v>0</v>
      </c>
      <c r="AH60" s="197">
        <v>0</v>
      </c>
      <c r="AI60" s="197">
        <v>19.690000000000001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45.17</v>
      </c>
      <c r="AF61" s="197">
        <v>0</v>
      </c>
      <c r="AG61" s="197">
        <v>0</v>
      </c>
      <c r="AH61" s="197">
        <v>0</v>
      </c>
      <c r="AI61" s="197">
        <v>19.690000000000001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45.17</v>
      </c>
      <c r="AF62" s="197">
        <v>0</v>
      </c>
      <c r="AG62" s="197">
        <v>0</v>
      </c>
      <c r="AH62" s="197">
        <v>0</v>
      </c>
      <c r="AI62" s="197">
        <v>19.690000000000001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45.17</v>
      </c>
      <c r="AF63" s="197">
        <v>0</v>
      </c>
      <c r="AG63" s="197">
        <v>0</v>
      </c>
      <c r="AH63" s="197">
        <v>0</v>
      </c>
      <c r="AI63" s="197">
        <v>19.28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45.17</v>
      </c>
      <c r="AF64" s="197">
        <v>0</v>
      </c>
      <c r="AG64" s="197">
        <v>0</v>
      </c>
      <c r="AH64" s="197">
        <v>0</v>
      </c>
      <c r="AI64" s="197">
        <v>19.28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45.17</v>
      </c>
      <c r="AF65" s="197">
        <v>0</v>
      </c>
      <c r="AG65" s="197">
        <v>0</v>
      </c>
      <c r="AH65" s="197">
        <v>0</v>
      </c>
      <c r="AI65" s="197">
        <v>19.28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45.17</v>
      </c>
      <c r="AF66" s="197">
        <v>0</v>
      </c>
      <c r="AG66" s="197">
        <v>0</v>
      </c>
      <c r="AH66" s="197">
        <v>0</v>
      </c>
      <c r="AI66" s="197">
        <v>19.28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45.17</v>
      </c>
      <c r="AF67" s="197">
        <v>0</v>
      </c>
      <c r="AG67" s="197">
        <v>0</v>
      </c>
      <c r="AH67" s="197">
        <v>0</v>
      </c>
      <c r="AI67" s="197">
        <v>19.28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45.17</v>
      </c>
      <c r="AF68" s="197">
        <v>0</v>
      </c>
      <c r="AG68" s="197">
        <v>0</v>
      </c>
      <c r="AH68" s="197">
        <v>0</v>
      </c>
      <c r="AI68" s="197">
        <v>19.28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45.17</v>
      </c>
      <c r="AF69" s="197">
        <v>0</v>
      </c>
      <c r="AG69" s="197">
        <v>0</v>
      </c>
      <c r="AH69" s="197">
        <v>0</v>
      </c>
      <c r="AI69" s="197">
        <v>19.28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45.17</v>
      </c>
      <c r="AF70" s="197">
        <v>0</v>
      </c>
      <c r="AG70" s="197">
        <v>0</v>
      </c>
      <c r="AH70" s="197">
        <v>0</v>
      </c>
      <c r="AI70" s="197">
        <v>19.28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45.17</v>
      </c>
      <c r="AF71" s="197">
        <v>0</v>
      </c>
      <c r="AG71" s="197">
        <v>0</v>
      </c>
      <c r="AH71" s="197">
        <v>0</v>
      </c>
      <c r="AI71" s="197">
        <v>19.28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45.17</v>
      </c>
      <c r="AF72" s="197">
        <v>0</v>
      </c>
      <c r="AG72" s="197">
        <v>0</v>
      </c>
      <c r="AH72" s="197">
        <v>0</v>
      </c>
      <c r="AI72" s="197">
        <v>19.28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45.17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45.17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45.77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45.77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45.77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45.77</v>
      </c>
      <c r="AF78" s="197">
        <v>0</v>
      </c>
      <c r="AG78" s="197">
        <v>0</v>
      </c>
      <c r="AH78" s="197">
        <v>0</v>
      </c>
      <c r="AI78" s="197">
        <v>23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45.77</v>
      </c>
      <c r="AF79" s="197">
        <v>0</v>
      </c>
      <c r="AG79" s="197">
        <v>0</v>
      </c>
      <c r="AH79" s="197">
        <v>0</v>
      </c>
      <c r="AI79" s="197">
        <v>23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45.77</v>
      </c>
      <c r="AF80" s="197">
        <v>0</v>
      </c>
      <c r="AG80" s="197">
        <v>0</v>
      </c>
      <c r="AH80" s="197">
        <v>0</v>
      </c>
      <c r="AI80" s="197">
        <v>23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45.77</v>
      </c>
      <c r="AF81" s="197">
        <v>0</v>
      </c>
      <c r="AG81" s="197">
        <v>0</v>
      </c>
      <c r="AH81" s="197">
        <v>0</v>
      </c>
      <c r="AI81" s="197">
        <v>23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45.77</v>
      </c>
      <c r="AF82" s="197">
        <v>0</v>
      </c>
      <c r="AG82" s="197">
        <v>0</v>
      </c>
      <c r="AH82" s="197">
        <v>0</v>
      </c>
      <c r="AI82" s="197">
        <v>23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45.77</v>
      </c>
      <c r="AF83" s="197">
        <v>0</v>
      </c>
      <c r="AG83" s="197">
        <v>0</v>
      </c>
      <c r="AH83" s="197">
        <v>0</v>
      </c>
      <c r="AI83" s="197">
        <v>23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45.77</v>
      </c>
      <c r="AF84" s="197">
        <v>0</v>
      </c>
      <c r="AG84" s="197">
        <v>0</v>
      </c>
      <c r="AH84" s="197">
        <v>0</v>
      </c>
      <c r="AI84" s="197">
        <v>23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45.77</v>
      </c>
      <c r="AF85" s="197">
        <v>0</v>
      </c>
      <c r="AG85" s="197">
        <v>0</v>
      </c>
      <c r="AH85" s="197">
        <v>0</v>
      </c>
      <c r="AI85" s="197">
        <v>23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45.77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46.67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46.67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46.67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46.67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41.98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41.98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46.67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46.67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46.67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46.67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46.67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46.67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4.9770000000000085E-2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1.1025849999999997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0.47248750000000034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9.36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9.36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9.36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9.36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9.36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9.36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9.36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9.36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9.36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9.36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9.36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9.36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9.36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9.36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9.36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9.36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9.36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9.36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9.36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9.36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9.36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9.36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9.36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9.36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9.36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9.36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9.36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9.36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9.36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9.36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9.36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9.36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9.36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9.36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9.36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9.36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9.36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9.36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9.36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9.36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9.36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9.24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9.24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9.24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9.24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9.24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9.24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9.24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9.24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9.24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9.24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9.24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9.24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9.24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9.24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9.24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9.11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9.11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9.11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9.11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9.11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9.11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9.11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9.11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9.11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9.11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9.11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9.11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9.11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9.11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9.11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9.11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9.24</v>
      </c>
      <c r="AF75" s="197">
        <v>0</v>
      </c>
      <c r="AG75" s="197">
        <v>0</v>
      </c>
      <c r="AH75" s="197">
        <v>0</v>
      </c>
      <c r="AI75" s="197">
        <v>7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9.24</v>
      </c>
      <c r="AF76" s="197">
        <v>0</v>
      </c>
      <c r="AG76" s="197">
        <v>0</v>
      </c>
      <c r="AH76" s="197">
        <v>0</v>
      </c>
      <c r="AI76" s="197">
        <v>7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9.24</v>
      </c>
      <c r="AF77" s="197">
        <v>0</v>
      </c>
      <c r="AG77" s="197">
        <v>0</v>
      </c>
      <c r="AH77" s="197">
        <v>0</v>
      </c>
      <c r="AI77" s="197">
        <v>7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9.24</v>
      </c>
      <c r="AF78" s="197">
        <v>0</v>
      </c>
      <c r="AG78" s="197">
        <v>0</v>
      </c>
      <c r="AH78" s="197">
        <v>0</v>
      </c>
      <c r="AI78" s="197">
        <v>7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9.24</v>
      </c>
      <c r="AF79" s="197">
        <v>0</v>
      </c>
      <c r="AG79" s="197">
        <v>0</v>
      </c>
      <c r="AH79" s="197">
        <v>0</v>
      </c>
      <c r="AI79" s="197">
        <v>7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9.24</v>
      </c>
      <c r="AF80" s="197">
        <v>0</v>
      </c>
      <c r="AG80" s="197">
        <v>0</v>
      </c>
      <c r="AH80" s="197">
        <v>0</v>
      </c>
      <c r="AI80" s="197">
        <v>7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9.24</v>
      </c>
      <c r="AF81" s="197">
        <v>0</v>
      </c>
      <c r="AG81" s="197">
        <v>0</v>
      </c>
      <c r="AH81" s="197">
        <v>0</v>
      </c>
      <c r="AI81" s="197">
        <v>7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9.24</v>
      </c>
      <c r="AF82" s="197">
        <v>0</v>
      </c>
      <c r="AG82" s="197">
        <v>0</v>
      </c>
      <c r="AH82" s="197">
        <v>0</v>
      </c>
      <c r="AI82" s="197">
        <v>7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9.24</v>
      </c>
      <c r="AF83" s="197">
        <v>0</v>
      </c>
      <c r="AG83" s="197">
        <v>0</v>
      </c>
      <c r="AH83" s="197">
        <v>0</v>
      </c>
      <c r="AI83" s="197">
        <v>7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9.24</v>
      </c>
      <c r="AF84" s="197">
        <v>0</v>
      </c>
      <c r="AG84" s="197">
        <v>0</v>
      </c>
      <c r="AH84" s="197">
        <v>0</v>
      </c>
      <c r="AI84" s="197">
        <v>7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9.24</v>
      </c>
      <c r="AF85" s="197">
        <v>0</v>
      </c>
      <c r="AG85" s="197">
        <v>0</v>
      </c>
      <c r="AH85" s="197">
        <v>0</v>
      </c>
      <c r="AI85" s="197">
        <v>7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9.24</v>
      </c>
      <c r="AF86" s="197">
        <v>0</v>
      </c>
      <c r="AG86" s="197">
        <v>0</v>
      </c>
      <c r="AH86" s="197">
        <v>0</v>
      </c>
      <c r="AI86" s="197">
        <v>7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9.42</v>
      </c>
      <c r="AF87" s="197">
        <v>0</v>
      </c>
      <c r="AG87" s="197">
        <v>0</v>
      </c>
      <c r="AH87" s="197">
        <v>0</v>
      </c>
      <c r="AI87" s="197">
        <v>7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9.42</v>
      </c>
      <c r="AF88" s="197">
        <v>0</v>
      </c>
      <c r="AG88" s="197">
        <v>0</v>
      </c>
      <c r="AH88" s="197">
        <v>0</v>
      </c>
      <c r="AI88" s="197">
        <v>7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9.42</v>
      </c>
      <c r="AF89" s="197">
        <v>0</v>
      </c>
      <c r="AG89" s="197">
        <v>0</v>
      </c>
      <c r="AH89" s="197">
        <v>0</v>
      </c>
      <c r="AI89" s="197">
        <v>7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9.42</v>
      </c>
      <c r="AF90" s="197">
        <v>0</v>
      </c>
      <c r="AG90" s="197">
        <v>0</v>
      </c>
      <c r="AH90" s="197">
        <v>0</v>
      </c>
      <c r="AI90" s="197">
        <v>7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8.4700000000000006</v>
      </c>
      <c r="AF91" s="197">
        <v>0</v>
      </c>
      <c r="AG91" s="197">
        <v>0</v>
      </c>
      <c r="AH91" s="197">
        <v>0</v>
      </c>
      <c r="AI91" s="197">
        <v>7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8.4700000000000006</v>
      </c>
      <c r="AF92" s="197">
        <v>0</v>
      </c>
      <c r="AG92" s="197">
        <v>0</v>
      </c>
      <c r="AH92" s="197">
        <v>0</v>
      </c>
      <c r="AI92" s="197">
        <v>7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9.42</v>
      </c>
      <c r="AF93" s="197">
        <v>0</v>
      </c>
      <c r="AG93" s="197">
        <v>0</v>
      </c>
      <c r="AH93" s="197">
        <v>0</v>
      </c>
      <c r="AI93" s="197">
        <v>7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9.42</v>
      </c>
      <c r="AF94" s="197">
        <v>0</v>
      </c>
      <c r="AG94" s="197">
        <v>0</v>
      </c>
      <c r="AH94" s="197">
        <v>0</v>
      </c>
      <c r="AI94" s="197">
        <v>7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9.42</v>
      </c>
      <c r="AF95" s="197">
        <v>0</v>
      </c>
      <c r="AG95" s="197">
        <v>0</v>
      </c>
      <c r="AH95" s="197">
        <v>0</v>
      </c>
      <c r="AI95" s="197">
        <v>7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9.42</v>
      </c>
      <c r="AF96" s="197">
        <v>0</v>
      </c>
      <c r="AG96" s="197">
        <v>0</v>
      </c>
      <c r="AH96" s="197">
        <v>0</v>
      </c>
      <c r="AI96" s="197">
        <v>7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9.42</v>
      </c>
      <c r="AF97" s="197">
        <v>0</v>
      </c>
      <c r="AG97" s="197">
        <v>0</v>
      </c>
      <c r="AH97" s="197">
        <v>0</v>
      </c>
      <c r="AI97" s="197">
        <v>7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9.42</v>
      </c>
      <c r="AF98" s="197">
        <v>0</v>
      </c>
      <c r="AG98" s="197">
        <v>0</v>
      </c>
      <c r="AH98" s="197">
        <v>0</v>
      </c>
      <c r="AI98" s="197">
        <v>7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0.22253500000000012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0.13200000000000001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33.64</v>
      </c>
      <c r="D3" s="24">
        <v>0</v>
      </c>
      <c r="E3" s="24">
        <v>0</v>
      </c>
      <c r="F3" s="24">
        <v>0</v>
      </c>
      <c r="G3" s="197">
        <v>154</v>
      </c>
      <c r="H3" s="197">
        <v>0</v>
      </c>
      <c r="I3" s="197">
        <v>0</v>
      </c>
      <c r="J3" s="197">
        <v>0</v>
      </c>
      <c r="K3" s="197">
        <v>248.22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33.64</v>
      </c>
      <c r="D4" s="24">
        <v>0</v>
      </c>
      <c r="E4" s="24">
        <v>0</v>
      </c>
      <c r="F4" s="24">
        <v>0</v>
      </c>
      <c r="G4" s="197">
        <v>154</v>
      </c>
      <c r="H4" s="197">
        <v>0</v>
      </c>
      <c r="I4" s="197">
        <v>0</v>
      </c>
      <c r="J4" s="197">
        <v>0</v>
      </c>
      <c r="K4" s="197">
        <v>248.22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197">
        <v>154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197">
        <v>154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197">
        <v>154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197">
        <v>154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197">
        <v>154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197">
        <v>154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197">
        <v>154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197">
        <v>154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197">
        <v>154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97">
        <v>154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97">
        <v>154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97">
        <v>154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97">
        <v>154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97">
        <v>154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197">
        <v>154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197">
        <v>154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197">
        <v>154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197">
        <v>154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197">
        <v>154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197">
        <v>154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197">
        <v>154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197">
        <v>154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197">
        <v>154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197">
        <v>154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97">
        <v>154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97">
        <v>154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97">
        <v>154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197">
        <v>154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97">
        <v>154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97">
        <v>154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97">
        <v>154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97">
        <v>154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97">
        <v>154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97">
        <v>154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197">
        <v>154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97">
        <v>154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197">
        <v>154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197">
        <v>154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197">
        <v>154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197">
        <v>152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97">
        <v>152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97">
        <v>152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97">
        <v>152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197">
        <v>152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97">
        <v>152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197">
        <v>152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197">
        <v>152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97">
        <v>152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97">
        <v>152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97">
        <v>152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97">
        <v>152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197">
        <v>152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197">
        <v>152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197">
        <v>152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197">
        <v>150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197">
        <v>150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197">
        <v>150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197">
        <v>150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97">
        <v>150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97">
        <v>150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97">
        <v>150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97">
        <v>150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97">
        <v>150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97">
        <v>150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97">
        <v>150</v>
      </c>
      <c r="H69" s="197">
        <v>0</v>
      </c>
      <c r="I69" s="197">
        <v>0</v>
      </c>
      <c r="J69" s="197">
        <v>0</v>
      </c>
      <c r="K69" s="197">
        <v>270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97">
        <v>150</v>
      </c>
      <c r="H70" s="197">
        <v>0</v>
      </c>
      <c r="I70" s="197">
        <v>0</v>
      </c>
      <c r="J70" s="197">
        <v>0</v>
      </c>
      <c r="K70" s="197">
        <v>270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197">
        <v>150</v>
      </c>
      <c r="H71" s="197">
        <v>0</v>
      </c>
      <c r="I71" s="197">
        <v>0</v>
      </c>
      <c r="J71" s="197">
        <v>0</v>
      </c>
      <c r="K71" s="197">
        <v>270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197">
        <v>150</v>
      </c>
      <c r="H72" s="197">
        <v>0</v>
      </c>
      <c r="I72" s="197">
        <v>0</v>
      </c>
      <c r="J72" s="197">
        <v>0</v>
      </c>
      <c r="K72" s="197">
        <v>270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197">
        <v>150</v>
      </c>
      <c r="H73" s="197">
        <v>0</v>
      </c>
      <c r="I73" s="197">
        <v>0</v>
      </c>
      <c r="J73" s="197">
        <v>0</v>
      </c>
      <c r="K73" s="197">
        <v>270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197">
        <v>150</v>
      </c>
      <c r="H74" s="197">
        <v>0</v>
      </c>
      <c r="I74" s="197">
        <v>0</v>
      </c>
      <c r="J74" s="197">
        <v>0</v>
      </c>
      <c r="K74" s="197">
        <v>270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197">
        <v>152</v>
      </c>
      <c r="H75" s="197">
        <v>0</v>
      </c>
      <c r="I75" s="197">
        <v>0</v>
      </c>
      <c r="J75" s="197">
        <v>0</v>
      </c>
      <c r="K75" s="197">
        <v>270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197">
        <v>152</v>
      </c>
      <c r="H76" s="197">
        <v>0</v>
      </c>
      <c r="I76" s="197">
        <v>0</v>
      </c>
      <c r="J76" s="197">
        <v>0</v>
      </c>
      <c r="K76" s="197">
        <v>270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197">
        <v>152</v>
      </c>
      <c r="H77" s="197">
        <v>0</v>
      </c>
      <c r="I77" s="197">
        <v>0</v>
      </c>
      <c r="J77" s="197">
        <v>0</v>
      </c>
      <c r="K77" s="197">
        <v>294.61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197">
        <v>152</v>
      </c>
      <c r="H78" s="197">
        <v>0</v>
      </c>
      <c r="I78" s="197">
        <v>0</v>
      </c>
      <c r="J78" s="197">
        <v>0</v>
      </c>
      <c r="K78" s="197">
        <v>298.61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197">
        <v>152</v>
      </c>
      <c r="H79" s="197">
        <v>0</v>
      </c>
      <c r="I79" s="197">
        <v>0</v>
      </c>
      <c r="J79" s="197">
        <v>0</v>
      </c>
      <c r="K79" s="197">
        <v>270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197">
        <v>152</v>
      </c>
      <c r="H80" s="197">
        <v>0</v>
      </c>
      <c r="I80" s="197">
        <v>0</v>
      </c>
      <c r="J80" s="197">
        <v>0</v>
      </c>
      <c r="K80" s="197">
        <v>270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197">
        <v>152</v>
      </c>
      <c r="H81" s="197">
        <v>0</v>
      </c>
      <c r="I81" s="197">
        <v>0</v>
      </c>
      <c r="J81" s="197">
        <v>0</v>
      </c>
      <c r="K81" s="197">
        <v>270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197">
        <v>152</v>
      </c>
      <c r="H82" s="197">
        <v>0</v>
      </c>
      <c r="I82" s="197">
        <v>0</v>
      </c>
      <c r="J82" s="197">
        <v>0</v>
      </c>
      <c r="K82" s="197">
        <v>270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197">
        <v>152</v>
      </c>
      <c r="H83" s="197">
        <v>0</v>
      </c>
      <c r="I83" s="197">
        <v>0</v>
      </c>
      <c r="J83" s="197">
        <v>0</v>
      </c>
      <c r="K83" s="197">
        <v>270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197">
        <v>152</v>
      </c>
      <c r="H84" s="197">
        <v>0</v>
      </c>
      <c r="I84" s="197">
        <v>0</v>
      </c>
      <c r="J84" s="197">
        <v>0</v>
      </c>
      <c r="K84" s="197">
        <v>270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197">
        <v>152</v>
      </c>
      <c r="H85" s="197">
        <v>0</v>
      </c>
      <c r="I85" s="197">
        <v>0</v>
      </c>
      <c r="J85" s="197">
        <v>0</v>
      </c>
      <c r="K85" s="197">
        <v>270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197">
        <v>152</v>
      </c>
      <c r="H86" s="197">
        <v>0</v>
      </c>
      <c r="I86" s="197">
        <v>0</v>
      </c>
      <c r="J86" s="197">
        <v>0</v>
      </c>
      <c r="K86" s="197">
        <v>270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197">
        <v>155</v>
      </c>
      <c r="H87" s="197">
        <v>0</v>
      </c>
      <c r="I87" s="197">
        <v>0</v>
      </c>
      <c r="J87" s="197">
        <v>0</v>
      </c>
      <c r="K87" s="197">
        <v>270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197">
        <v>155</v>
      </c>
      <c r="H88" s="197">
        <v>0</v>
      </c>
      <c r="I88" s="197">
        <v>0</v>
      </c>
      <c r="J88" s="197">
        <v>0</v>
      </c>
      <c r="K88" s="197">
        <v>270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197">
        <v>155</v>
      </c>
      <c r="H89" s="197">
        <v>0</v>
      </c>
      <c r="I89" s="197">
        <v>0</v>
      </c>
      <c r="J89" s="197">
        <v>0</v>
      </c>
      <c r="K89" s="197">
        <v>270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197">
        <v>155</v>
      </c>
      <c r="H90" s="197">
        <v>0</v>
      </c>
      <c r="I90" s="197">
        <v>0</v>
      </c>
      <c r="J90" s="197">
        <v>0</v>
      </c>
      <c r="K90" s="197">
        <v>270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197">
        <v>155</v>
      </c>
      <c r="H91" s="197">
        <v>0</v>
      </c>
      <c r="I91" s="197">
        <v>0</v>
      </c>
      <c r="J91" s="197">
        <v>0</v>
      </c>
      <c r="K91" s="197">
        <v>270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197">
        <v>155</v>
      </c>
      <c r="H92" s="197">
        <v>0</v>
      </c>
      <c r="I92" s="197">
        <v>0</v>
      </c>
      <c r="J92" s="197">
        <v>0</v>
      </c>
      <c r="K92" s="197">
        <v>270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197">
        <v>155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197">
        <v>155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197">
        <v>155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197">
        <v>155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197">
        <v>155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197">
        <v>155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0.82031999999999994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3.6695000000000002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6.4824150000000005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17.52</v>
      </c>
      <c r="E3" s="197">
        <v>0</v>
      </c>
      <c r="F3" s="197">
        <v>0</v>
      </c>
      <c r="G3" s="197">
        <v>23.85</v>
      </c>
      <c r="H3" s="197">
        <v>0</v>
      </c>
      <c r="I3" s="197">
        <v>0</v>
      </c>
      <c r="J3" s="197">
        <v>0</v>
      </c>
      <c r="K3" s="197">
        <v>17.11</v>
      </c>
      <c r="L3" s="197">
        <v>0.32</v>
      </c>
      <c r="M3" s="197">
        <v>2.13</v>
      </c>
      <c r="N3" s="197">
        <v>0.85</v>
      </c>
      <c r="O3" s="197">
        <v>2.4500000000000002</v>
      </c>
      <c r="P3" s="197">
        <v>0.68</v>
      </c>
      <c r="Q3" s="197">
        <v>0.28999999999999998</v>
      </c>
      <c r="R3" s="197">
        <v>0.62</v>
      </c>
      <c r="S3" s="197">
        <v>0.39</v>
      </c>
      <c r="T3" s="197">
        <v>0</v>
      </c>
      <c r="U3" s="197">
        <v>1.37</v>
      </c>
      <c r="V3" s="197">
        <v>0.3</v>
      </c>
      <c r="W3" s="197">
        <v>0.68</v>
      </c>
      <c r="X3" s="197">
        <v>2.17</v>
      </c>
      <c r="Y3" s="197">
        <v>0</v>
      </c>
      <c r="Z3" s="197">
        <v>4.08</v>
      </c>
      <c r="AA3" s="197">
        <v>1.1200000000000001</v>
      </c>
      <c r="AB3" s="197">
        <v>0</v>
      </c>
      <c r="AC3" s="197">
        <v>3.88</v>
      </c>
      <c r="AD3" s="197">
        <v>12.46</v>
      </c>
      <c r="AE3" s="197">
        <v>0</v>
      </c>
      <c r="AF3" s="197">
        <v>0</v>
      </c>
      <c r="AG3" s="197">
        <v>31.28</v>
      </c>
      <c r="AH3" s="197">
        <v>0</v>
      </c>
      <c r="AI3" s="197">
        <v>14.15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4.7699999999999996</v>
      </c>
      <c r="AT3" s="197">
        <v>36.590000000000003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17.52</v>
      </c>
      <c r="E4" s="197">
        <v>0</v>
      </c>
      <c r="F4" s="197">
        <v>0</v>
      </c>
      <c r="G4" s="197">
        <v>23.85</v>
      </c>
      <c r="H4" s="197">
        <v>0</v>
      </c>
      <c r="I4" s="197">
        <v>0</v>
      </c>
      <c r="J4" s="197">
        <v>0</v>
      </c>
      <c r="K4" s="197">
        <v>17.11</v>
      </c>
      <c r="L4" s="197">
        <v>0.32</v>
      </c>
      <c r="M4" s="197">
        <v>2.13</v>
      </c>
      <c r="N4" s="197">
        <v>0.85</v>
      </c>
      <c r="O4" s="197">
        <v>2.4500000000000002</v>
      </c>
      <c r="P4" s="197">
        <v>0.68</v>
      </c>
      <c r="Q4" s="197">
        <v>0.28999999999999998</v>
      </c>
      <c r="R4" s="197">
        <v>0.62</v>
      </c>
      <c r="S4" s="197">
        <v>0.39</v>
      </c>
      <c r="T4" s="197">
        <v>0</v>
      </c>
      <c r="U4" s="197">
        <v>1.37</v>
      </c>
      <c r="V4" s="197">
        <v>0.3</v>
      </c>
      <c r="W4" s="197">
        <v>0.68</v>
      </c>
      <c r="X4" s="197">
        <v>2.17</v>
      </c>
      <c r="Y4" s="197">
        <v>0</v>
      </c>
      <c r="Z4" s="197">
        <v>4.08</v>
      </c>
      <c r="AA4" s="197">
        <v>1.1200000000000001</v>
      </c>
      <c r="AB4" s="197">
        <v>0</v>
      </c>
      <c r="AC4" s="197">
        <v>3.88</v>
      </c>
      <c r="AD4" s="197">
        <v>12.46</v>
      </c>
      <c r="AE4" s="197">
        <v>0</v>
      </c>
      <c r="AF4" s="197">
        <v>0</v>
      </c>
      <c r="AG4" s="197">
        <v>31.28</v>
      </c>
      <c r="AH4" s="197">
        <v>0</v>
      </c>
      <c r="AI4" s="197">
        <v>14.15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4.7699999999999996</v>
      </c>
      <c r="AT4" s="197">
        <v>36.590000000000003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17.52</v>
      </c>
      <c r="E5" s="197">
        <v>0</v>
      </c>
      <c r="F5" s="197">
        <v>0</v>
      </c>
      <c r="G5" s="197">
        <v>23.85</v>
      </c>
      <c r="H5" s="197">
        <v>0</v>
      </c>
      <c r="I5" s="197">
        <v>0</v>
      </c>
      <c r="J5" s="197">
        <v>0</v>
      </c>
      <c r="K5" s="197">
        <v>17.11</v>
      </c>
      <c r="L5" s="197">
        <v>0.32</v>
      </c>
      <c r="M5" s="197">
        <v>2.13</v>
      </c>
      <c r="N5" s="197">
        <v>0.85</v>
      </c>
      <c r="O5" s="197">
        <v>2.4500000000000002</v>
      </c>
      <c r="P5" s="197">
        <v>0.68</v>
      </c>
      <c r="Q5" s="197">
        <v>0.28999999999999998</v>
      </c>
      <c r="R5" s="197">
        <v>0.62</v>
      </c>
      <c r="S5" s="197">
        <v>0.39</v>
      </c>
      <c r="T5" s="197">
        <v>0</v>
      </c>
      <c r="U5" s="197">
        <v>1.37</v>
      </c>
      <c r="V5" s="197">
        <v>0.3</v>
      </c>
      <c r="W5" s="197">
        <v>0.68</v>
      </c>
      <c r="X5" s="197">
        <v>2.17</v>
      </c>
      <c r="Y5" s="197">
        <v>0</v>
      </c>
      <c r="Z5" s="197">
        <v>4.08</v>
      </c>
      <c r="AA5" s="197">
        <v>1.1200000000000001</v>
      </c>
      <c r="AB5" s="197">
        <v>0</v>
      </c>
      <c r="AC5" s="197">
        <v>3.13</v>
      </c>
      <c r="AD5" s="197">
        <v>12.46</v>
      </c>
      <c r="AE5" s="197">
        <v>0</v>
      </c>
      <c r="AF5" s="197">
        <v>0</v>
      </c>
      <c r="AG5" s="197">
        <v>31.28</v>
      </c>
      <c r="AH5" s="197">
        <v>0</v>
      </c>
      <c r="AI5" s="197">
        <v>14.15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4.7699999999999996</v>
      </c>
      <c r="AT5" s="197">
        <v>36.590000000000003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17.52</v>
      </c>
      <c r="E6" s="197">
        <v>0</v>
      </c>
      <c r="F6" s="197">
        <v>0</v>
      </c>
      <c r="G6" s="197">
        <v>23.85</v>
      </c>
      <c r="H6" s="197">
        <v>0</v>
      </c>
      <c r="I6" s="197">
        <v>0</v>
      </c>
      <c r="J6" s="197">
        <v>0</v>
      </c>
      <c r="K6" s="197">
        <v>17.11</v>
      </c>
      <c r="L6" s="197">
        <v>0.32</v>
      </c>
      <c r="M6" s="197">
        <v>2.13</v>
      </c>
      <c r="N6" s="197">
        <v>0.85</v>
      </c>
      <c r="O6" s="197">
        <v>2.4500000000000002</v>
      </c>
      <c r="P6" s="197">
        <v>0.68</v>
      </c>
      <c r="Q6" s="197">
        <v>0.28999999999999998</v>
      </c>
      <c r="R6" s="197">
        <v>0.62</v>
      </c>
      <c r="S6" s="197">
        <v>0.39</v>
      </c>
      <c r="T6" s="197">
        <v>0</v>
      </c>
      <c r="U6" s="197">
        <v>1.37</v>
      </c>
      <c r="V6" s="197">
        <v>0.3</v>
      </c>
      <c r="W6" s="197">
        <v>0.68</v>
      </c>
      <c r="X6" s="197">
        <v>2.17</v>
      </c>
      <c r="Y6" s="197">
        <v>0</v>
      </c>
      <c r="Z6" s="197">
        <v>4.08</v>
      </c>
      <c r="AA6" s="197">
        <v>1.1200000000000001</v>
      </c>
      <c r="AB6" s="197">
        <v>0</v>
      </c>
      <c r="AC6" s="197">
        <v>3.13</v>
      </c>
      <c r="AD6" s="197">
        <v>12.46</v>
      </c>
      <c r="AE6" s="197">
        <v>0</v>
      </c>
      <c r="AF6" s="197">
        <v>0</v>
      </c>
      <c r="AG6" s="197">
        <v>31.28</v>
      </c>
      <c r="AH6" s="197">
        <v>0</v>
      </c>
      <c r="AI6" s="197">
        <v>14.15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4.7699999999999996</v>
      </c>
      <c r="AT6" s="197">
        <v>36.590000000000003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17.52</v>
      </c>
      <c r="E7" s="197">
        <v>0</v>
      </c>
      <c r="F7" s="197">
        <v>0</v>
      </c>
      <c r="G7" s="197">
        <v>23.85</v>
      </c>
      <c r="H7" s="197">
        <v>0</v>
      </c>
      <c r="I7" s="197">
        <v>0</v>
      </c>
      <c r="J7" s="197">
        <v>0</v>
      </c>
      <c r="K7" s="197">
        <v>17.11</v>
      </c>
      <c r="L7" s="197">
        <v>0.32</v>
      </c>
      <c r="M7" s="197">
        <v>2.13</v>
      </c>
      <c r="N7" s="197">
        <v>0.85</v>
      </c>
      <c r="O7" s="197">
        <v>2.4500000000000002</v>
      </c>
      <c r="P7" s="197">
        <v>0.68</v>
      </c>
      <c r="Q7" s="197">
        <v>0.28999999999999998</v>
      </c>
      <c r="R7" s="197">
        <v>0.62</v>
      </c>
      <c r="S7" s="197">
        <v>0.39</v>
      </c>
      <c r="T7" s="197">
        <v>0</v>
      </c>
      <c r="U7" s="197">
        <v>1.37</v>
      </c>
      <c r="V7" s="197">
        <v>0.3</v>
      </c>
      <c r="W7" s="197">
        <v>0.63</v>
      </c>
      <c r="X7" s="197">
        <v>2.17</v>
      </c>
      <c r="Y7" s="197">
        <v>0</v>
      </c>
      <c r="Z7" s="197">
        <v>4.08</v>
      </c>
      <c r="AA7" s="197">
        <v>1.1200000000000001</v>
      </c>
      <c r="AB7" s="197">
        <v>0</v>
      </c>
      <c r="AC7" s="197">
        <v>3.13</v>
      </c>
      <c r="AD7" s="197">
        <v>12.46</v>
      </c>
      <c r="AE7" s="197">
        <v>0</v>
      </c>
      <c r="AF7" s="197">
        <v>0</v>
      </c>
      <c r="AG7" s="197">
        <v>31.28</v>
      </c>
      <c r="AH7" s="197">
        <v>0</v>
      </c>
      <c r="AI7" s="197">
        <v>14.15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4.7699999999999996</v>
      </c>
      <c r="AT7" s="197">
        <v>36.590000000000003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17.52</v>
      </c>
      <c r="E8" s="197">
        <v>0</v>
      </c>
      <c r="F8" s="197">
        <v>0</v>
      </c>
      <c r="G8" s="197">
        <v>23.85</v>
      </c>
      <c r="H8" s="197">
        <v>0</v>
      </c>
      <c r="I8" s="197">
        <v>0</v>
      </c>
      <c r="J8" s="197">
        <v>0</v>
      </c>
      <c r="K8" s="197">
        <v>17.11</v>
      </c>
      <c r="L8" s="197">
        <v>0.32</v>
      </c>
      <c r="M8" s="197">
        <v>2.13</v>
      </c>
      <c r="N8" s="197">
        <v>0.85</v>
      </c>
      <c r="O8" s="197">
        <v>2.4500000000000002</v>
      </c>
      <c r="P8" s="197">
        <v>0.68</v>
      </c>
      <c r="Q8" s="197">
        <v>0.28999999999999998</v>
      </c>
      <c r="R8" s="197">
        <v>0.62</v>
      </c>
      <c r="S8" s="197">
        <v>0.39</v>
      </c>
      <c r="T8" s="197">
        <v>0</v>
      </c>
      <c r="U8" s="197">
        <v>1.37</v>
      </c>
      <c r="V8" s="197">
        <v>0.3</v>
      </c>
      <c r="W8" s="197">
        <v>0.63</v>
      </c>
      <c r="X8" s="197">
        <v>2.17</v>
      </c>
      <c r="Y8" s="197">
        <v>0</v>
      </c>
      <c r="Z8" s="197">
        <v>4.08</v>
      </c>
      <c r="AA8" s="197">
        <v>1.1200000000000001</v>
      </c>
      <c r="AB8" s="197">
        <v>0</v>
      </c>
      <c r="AC8" s="197">
        <v>3.13</v>
      </c>
      <c r="AD8" s="197">
        <v>12.46</v>
      </c>
      <c r="AE8" s="197">
        <v>0</v>
      </c>
      <c r="AF8" s="197">
        <v>0</v>
      </c>
      <c r="AG8" s="197">
        <v>31.28</v>
      </c>
      <c r="AH8" s="197">
        <v>0</v>
      </c>
      <c r="AI8" s="197">
        <v>14.15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4.7699999999999996</v>
      </c>
      <c r="AT8" s="197">
        <v>36.590000000000003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17.52</v>
      </c>
      <c r="E9" s="197">
        <v>0</v>
      </c>
      <c r="F9" s="197">
        <v>0</v>
      </c>
      <c r="G9" s="197">
        <v>23.85</v>
      </c>
      <c r="H9" s="197">
        <v>0</v>
      </c>
      <c r="I9" s="197">
        <v>0</v>
      </c>
      <c r="J9" s="197">
        <v>0</v>
      </c>
      <c r="K9" s="197">
        <v>17.11</v>
      </c>
      <c r="L9" s="197">
        <v>0.32</v>
      </c>
      <c r="M9" s="197">
        <v>2.13</v>
      </c>
      <c r="N9" s="197">
        <v>0.85</v>
      </c>
      <c r="O9" s="197">
        <v>2.4500000000000002</v>
      </c>
      <c r="P9" s="197">
        <v>0.68</v>
      </c>
      <c r="Q9" s="197">
        <v>0.28999999999999998</v>
      </c>
      <c r="R9" s="197">
        <v>0.62</v>
      </c>
      <c r="S9" s="197">
        <v>0.39</v>
      </c>
      <c r="T9" s="197">
        <v>0</v>
      </c>
      <c r="U9" s="197">
        <v>1.37</v>
      </c>
      <c r="V9" s="197">
        <v>0.3</v>
      </c>
      <c r="W9" s="197">
        <v>0.63</v>
      </c>
      <c r="X9" s="197">
        <v>2.17</v>
      </c>
      <c r="Y9" s="197">
        <v>0</v>
      </c>
      <c r="Z9" s="197">
        <v>4.08</v>
      </c>
      <c r="AA9" s="197">
        <v>1.1200000000000001</v>
      </c>
      <c r="AB9" s="197">
        <v>0</v>
      </c>
      <c r="AC9" s="197">
        <v>3.13</v>
      </c>
      <c r="AD9" s="197">
        <v>12.46</v>
      </c>
      <c r="AE9" s="197">
        <v>0</v>
      </c>
      <c r="AF9" s="197">
        <v>0</v>
      </c>
      <c r="AG9" s="197">
        <v>31.28</v>
      </c>
      <c r="AH9" s="197">
        <v>0</v>
      </c>
      <c r="AI9" s="197">
        <v>14.15</v>
      </c>
      <c r="AJ9" s="197">
        <v>0</v>
      </c>
      <c r="AK9" s="197">
        <v>24.61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4.7699999999999996</v>
      </c>
      <c r="AT9" s="197">
        <v>36.590000000000003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17.52</v>
      </c>
      <c r="E10" s="197">
        <v>0</v>
      </c>
      <c r="F10" s="197">
        <v>0</v>
      </c>
      <c r="G10" s="197">
        <v>23.85</v>
      </c>
      <c r="H10" s="197">
        <v>0</v>
      </c>
      <c r="I10" s="197">
        <v>0</v>
      </c>
      <c r="J10" s="197">
        <v>0</v>
      </c>
      <c r="K10" s="197">
        <v>17.11</v>
      </c>
      <c r="L10" s="197">
        <v>0.32</v>
      </c>
      <c r="M10" s="197">
        <v>2.13</v>
      </c>
      <c r="N10" s="197">
        <v>0.85</v>
      </c>
      <c r="O10" s="197">
        <v>2.4500000000000002</v>
      </c>
      <c r="P10" s="197">
        <v>0.68</v>
      </c>
      <c r="Q10" s="197">
        <v>0.3</v>
      </c>
      <c r="R10" s="197">
        <v>0.62</v>
      </c>
      <c r="S10" s="197">
        <v>0.39</v>
      </c>
      <c r="T10" s="197">
        <v>0</v>
      </c>
      <c r="U10" s="197">
        <v>1.37</v>
      </c>
      <c r="V10" s="197">
        <v>0.3</v>
      </c>
      <c r="W10" s="197">
        <v>0.63</v>
      </c>
      <c r="X10" s="197">
        <v>2.17</v>
      </c>
      <c r="Y10" s="197">
        <v>0</v>
      </c>
      <c r="Z10" s="197">
        <v>4.08</v>
      </c>
      <c r="AA10" s="197">
        <v>1.1200000000000001</v>
      </c>
      <c r="AB10" s="197">
        <v>0</v>
      </c>
      <c r="AC10" s="197">
        <v>3.13</v>
      </c>
      <c r="AD10" s="197">
        <v>12.46</v>
      </c>
      <c r="AE10" s="197">
        <v>0</v>
      </c>
      <c r="AF10" s="197">
        <v>0</v>
      </c>
      <c r="AG10" s="197">
        <v>31.28</v>
      </c>
      <c r="AH10" s="197">
        <v>0</v>
      </c>
      <c r="AI10" s="197">
        <v>14.15</v>
      </c>
      <c r="AJ10" s="197">
        <v>0</v>
      </c>
      <c r="AK10" s="197">
        <v>18.079999999999998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4.7699999999999996</v>
      </c>
      <c r="AT10" s="197">
        <v>36.590000000000003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17.52</v>
      </c>
      <c r="E11" s="197">
        <v>0</v>
      </c>
      <c r="F11" s="197">
        <v>0</v>
      </c>
      <c r="G11" s="197">
        <v>23.85</v>
      </c>
      <c r="H11" s="197">
        <v>0</v>
      </c>
      <c r="I11" s="197">
        <v>0</v>
      </c>
      <c r="J11" s="197">
        <v>0</v>
      </c>
      <c r="K11" s="197">
        <v>17.11</v>
      </c>
      <c r="L11" s="197">
        <v>0.32</v>
      </c>
      <c r="M11" s="197">
        <v>2.13</v>
      </c>
      <c r="N11" s="197">
        <v>0.85</v>
      </c>
      <c r="O11" s="197">
        <v>2.4500000000000002</v>
      </c>
      <c r="P11" s="197">
        <v>0.68</v>
      </c>
      <c r="Q11" s="197">
        <v>0.3</v>
      </c>
      <c r="R11" s="197">
        <v>0.62</v>
      </c>
      <c r="S11" s="197">
        <v>0.39</v>
      </c>
      <c r="T11" s="197">
        <v>0</v>
      </c>
      <c r="U11" s="197">
        <v>1.37</v>
      </c>
      <c r="V11" s="197">
        <v>0.3</v>
      </c>
      <c r="W11" s="197">
        <v>0.63</v>
      </c>
      <c r="X11" s="197">
        <v>2.17</v>
      </c>
      <c r="Y11" s="197">
        <v>0</v>
      </c>
      <c r="Z11" s="197">
        <v>4.08</v>
      </c>
      <c r="AA11" s="197">
        <v>1.1200000000000001</v>
      </c>
      <c r="AB11" s="197">
        <v>0</v>
      </c>
      <c r="AC11" s="197">
        <v>3.13</v>
      </c>
      <c r="AD11" s="197">
        <v>12.46</v>
      </c>
      <c r="AE11" s="197">
        <v>0</v>
      </c>
      <c r="AF11" s="197">
        <v>0</v>
      </c>
      <c r="AG11" s="197">
        <v>31.28</v>
      </c>
      <c r="AH11" s="197">
        <v>0</v>
      </c>
      <c r="AI11" s="197">
        <v>14.15</v>
      </c>
      <c r="AJ11" s="197">
        <v>0</v>
      </c>
      <c r="AK11" s="197">
        <v>18.079999999999998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4.7699999999999996</v>
      </c>
      <c r="AT11" s="197">
        <v>36.590000000000003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17.52</v>
      </c>
      <c r="E12" s="197">
        <v>0</v>
      </c>
      <c r="F12" s="197">
        <v>0</v>
      </c>
      <c r="G12" s="197">
        <v>23.85</v>
      </c>
      <c r="H12" s="197">
        <v>0</v>
      </c>
      <c r="I12" s="197">
        <v>0</v>
      </c>
      <c r="J12" s="197">
        <v>0</v>
      </c>
      <c r="K12" s="197">
        <v>17.11</v>
      </c>
      <c r="L12" s="197">
        <v>0.32</v>
      </c>
      <c r="M12" s="197">
        <v>2.13</v>
      </c>
      <c r="N12" s="197">
        <v>0.85</v>
      </c>
      <c r="O12" s="197">
        <v>2.4500000000000002</v>
      </c>
      <c r="P12" s="197">
        <v>0.68</v>
      </c>
      <c r="Q12" s="197">
        <v>0.3</v>
      </c>
      <c r="R12" s="197">
        <v>0.62</v>
      </c>
      <c r="S12" s="197">
        <v>0.39</v>
      </c>
      <c r="T12" s="197">
        <v>0</v>
      </c>
      <c r="U12" s="197">
        <v>1.37</v>
      </c>
      <c r="V12" s="197">
        <v>0.3</v>
      </c>
      <c r="W12" s="197">
        <v>0.63</v>
      </c>
      <c r="X12" s="197">
        <v>2.17</v>
      </c>
      <c r="Y12" s="197">
        <v>0</v>
      </c>
      <c r="Z12" s="197">
        <v>4.08</v>
      </c>
      <c r="AA12" s="197">
        <v>1.1200000000000001</v>
      </c>
      <c r="AB12" s="197">
        <v>0</v>
      </c>
      <c r="AC12" s="197">
        <v>3.13</v>
      </c>
      <c r="AD12" s="197">
        <v>12.46</v>
      </c>
      <c r="AE12" s="197">
        <v>0</v>
      </c>
      <c r="AF12" s="197">
        <v>0</v>
      </c>
      <c r="AG12" s="197">
        <v>31.28</v>
      </c>
      <c r="AH12" s="197">
        <v>0</v>
      </c>
      <c r="AI12" s="197">
        <v>14.15</v>
      </c>
      <c r="AJ12" s="197">
        <v>0</v>
      </c>
      <c r="AK12" s="197">
        <v>16.14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4.7699999999999996</v>
      </c>
      <c r="AT12" s="197">
        <v>36.590000000000003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17.52</v>
      </c>
      <c r="E13" s="197">
        <v>0</v>
      </c>
      <c r="F13" s="197">
        <v>0</v>
      </c>
      <c r="G13" s="197">
        <v>23.85</v>
      </c>
      <c r="H13" s="197">
        <v>0</v>
      </c>
      <c r="I13" s="197">
        <v>0</v>
      </c>
      <c r="J13" s="197">
        <v>0</v>
      </c>
      <c r="K13" s="197">
        <v>17.11</v>
      </c>
      <c r="L13" s="197">
        <v>0.32</v>
      </c>
      <c r="M13" s="197">
        <v>2.13</v>
      </c>
      <c r="N13" s="197">
        <v>0.85</v>
      </c>
      <c r="O13" s="197">
        <v>2.4500000000000002</v>
      </c>
      <c r="P13" s="197">
        <v>0.68</v>
      </c>
      <c r="Q13" s="197">
        <v>0.3</v>
      </c>
      <c r="R13" s="197">
        <v>0.62</v>
      </c>
      <c r="S13" s="197">
        <v>0.39</v>
      </c>
      <c r="T13" s="197">
        <v>0</v>
      </c>
      <c r="U13" s="197">
        <v>1.37</v>
      </c>
      <c r="V13" s="197">
        <v>0.3</v>
      </c>
      <c r="W13" s="197">
        <v>0.63</v>
      </c>
      <c r="X13" s="197">
        <v>2.17</v>
      </c>
      <c r="Y13" s="197">
        <v>0</v>
      </c>
      <c r="Z13" s="197">
        <v>4.08</v>
      </c>
      <c r="AA13" s="197">
        <v>1.1200000000000001</v>
      </c>
      <c r="AB13" s="197">
        <v>0</v>
      </c>
      <c r="AC13" s="197">
        <v>3.13</v>
      </c>
      <c r="AD13" s="197">
        <v>12.46</v>
      </c>
      <c r="AE13" s="197">
        <v>0</v>
      </c>
      <c r="AF13" s="197">
        <v>0</v>
      </c>
      <c r="AG13" s="197">
        <v>31.28</v>
      </c>
      <c r="AH13" s="197">
        <v>0</v>
      </c>
      <c r="AI13" s="197">
        <v>14.15</v>
      </c>
      <c r="AJ13" s="197">
        <v>0</v>
      </c>
      <c r="AK13" s="197">
        <v>15.59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4.7699999999999996</v>
      </c>
      <c r="AT13" s="197">
        <v>36.590000000000003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17.52</v>
      </c>
      <c r="E14" s="197">
        <v>0</v>
      </c>
      <c r="F14" s="197">
        <v>0</v>
      </c>
      <c r="G14" s="197">
        <v>23.85</v>
      </c>
      <c r="H14" s="197">
        <v>0</v>
      </c>
      <c r="I14" s="197">
        <v>0</v>
      </c>
      <c r="J14" s="197">
        <v>0</v>
      </c>
      <c r="K14" s="197">
        <v>17.11</v>
      </c>
      <c r="L14" s="197">
        <v>0.32</v>
      </c>
      <c r="M14" s="197">
        <v>2.13</v>
      </c>
      <c r="N14" s="197">
        <v>0.85</v>
      </c>
      <c r="O14" s="197">
        <v>2.4500000000000002</v>
      </c>
      <c r="P14" s="197">
        <v>0.68</v>
      </c>
      <c r="Q14" s="197">
        <v>0.3</v>
      </c>
      <c r="R14" s="197">
        <v>0.62</v>
      </c>
      <c r="S14" s="197">
        <v>0.39</v>
      </c>
      <c r="T14" s="197">
        <v>0</v>
      </c>
      <c r="U14" s="197">
        <v>1.37</v>
      </c>
      <c r="V14" s="197">
        <v>0.3</v>
      </c>
      <c r="W14" s="197">
        <v>0.63</v>
      </c>
      <c r="X14" s="197">
        <v>2.17</v>
      </c>
      <c r="Y14" s="197">
        <v>0</v>
      </c>
      <c r="Z14" s="197">
        <v>4.08</v>
      </c>
      <c r="AA14" s="197">
        <v>1.1200000000000001</v>
      </c>
      <c r="AB14" s="197">
        <v>0</v>
      </c>
      <c r="AC14" s="197">
        <v>3.13</v>
      </c>
      <c r="AD14" s="197">
        <v>12.46</v>
      </c>
      <c r="AE14" s="197">
        <v>0</v>
      </c>
      <c r="AF14" s="197">
        <v>0</v>
      </c>
      <c r="AG14" s="197">
        <v>31.28</v>
      </c>
      <c r="AH14" s="197">
        <v>0</v>
      </c>
      <c r="AI14" s="197">
        <v>14.15</v>
      </c>
      <c r="AJ14" s="197">
        <v>0</v>
      </c>
      <c r="AK14" s="197">
        <v>15.59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4.7699999999999996</v>
      </c>
      <c r="AT14" s="197">
        <v>36.590000000000003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17.52</v>
      </c>
      <c r="E15" s="197">
        <v>0</v>
      </c>
      <c r="F15" s="197">
        <v>0</v>
      </c>
      <c r="G15" s="197">
        <v>23.85</v>
      </c>
      <c r="H15" s="197">
        <v>0</v>
      </c>
      <c r="I15" s="197">
        <v>0</v>
      </c>
      <c r="J15" s="197">
        <v>0</v>
      </c>
      <c r="K15" s="197">
        <v>17.11</v>
      </c>
      <c r="L15" s="197">
        <v>0</v>
      </c>
      <c r="M15" s="197">
        <v>2.13</v>
      </c>
      <c r="N15" s="197">
        <v>0.85</v>
      </c>
      <c r="O15" s="197">
        <v>2.4500000000000002</v>
      </c>
      <c r="P15" s="197">
        <v>0.68</v>
      </c>
      <c r="Q15" s="197">
        <v>0.3</v>
      </c>
      <c r="R15" s="197">
        <v>0.62</v>
      </c>
      <c r="S15" s="197">
        <v>0.39</v>
      </c>
      <c r="T15" s="197">
        <v>0</v>
      </c>
      <c r="U15" s="197">
        <v>1.37</v>
      </c>
      <c r="V15" s="197">
        <v>0.3</v>
      </c>
      <c r="W15" s="197">
        <v>0.63</v>
      </c>
      <c r="X15" s="197">
        <v>2.17</v>
      </c>
      <c r="Y15" s="197">
        <v>0</v>
      </c>
      <c r="Z15" s="197">
        <v>4.08</v>
      </c>
      <c r="AA15" s="197">
        <v>1.1200000000000001</v>
      </c>
      <c r="AB15" s="197">
        <v>0</v>
      </c>
      <c r="AC15" s="197">
        <v>3.13</v>
      </c>
      <c r="AD15" s="197">
        <v>12.46</v>
      </c>
      <c r="AE15" s="197">
        <v>0</v>
      </c>
      <c r="AF15" s="197">
        <v>0</v>
      </c>
      <c r="AG15" s="197">
        <v>31.28</v>
      </c>
      <c r="AH15" s="197">
        <v>0</v>
      </c>
      <c r="AI15" s="197">
        <v>14.15</v>
      </c>
      <c r="AJ15" s="197">
        <v>0</v>
      </c>
      <c r="AK15" s="197">
        <v>15.59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4.7699999999999996</v>
      </c>
      <c r="AT15" s="197">
        <v>36.590000000000003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17.52</v>
      </c>
      <c r="E16" s="197">
        <v>0</v>
      </c>
      <c r="F16" s="197">
        <v>0</v>
      </c>
      <c r="G16" s="197">
        <v>23.85</v>
      </c>
      <c r="H16" s="197">
        <v>0</v>
      </c>
      <c r="I16" s="197">
        <v>0</v>
      </c>
      <c r="J16" s="197">
        <v>0</v>
      </c>
      <c r="K16" s="197">
        <v>17.11</v>
      </c>
      <c r="L16" s="197">
        <v>0.32</v>
      </c>
      <c r="M16" s="197">
        <v>2.13</v>
      </c>
      <c r="N16" s="197">
        <v>0.85</v>
      </c>
      <c r="O16" s="197">
        <v>2.4500000000000002</v>
      </c>
      <c r="P16" s="197">
        <v>0.68</v>
      </c>
      <c r="Q16" s="197">
        <v>0.3</v>
      </c>
      <c r="R16" s="197">
        <v>0.62</v>
      </c>
      <c r="S16" s="197">
        <v>0.39</v>
      </c>
      <c r="T16" s="197">
        <v>0</v>
      </c>
      <c r="U16" s="197">
        <v>1.37</v>
      </c>
      <c r="V16" s="197">
        <v>0.3</v>
      </c>
      <c r="W16" s="197">
        <v>0.63</v>
      </c>
      <c r="X16" s="197">
        <v>2.17</v>
      </c>
      <c r="Y16" s="197">
        <v>0</v>
      </c>
      <c r="Z16" s="197">
        <v>4.08</v>
      </c>
      <c r="AA16" s="197">
        <v>1.1200000000000001</v>
      </c>
      <c r="AB16" s="197">
        <v>0</v>
      </c>
      <c r="AC16" s="197">
        <v>3.13</v>
      </c>
      <c r="AD16" s="197">
        <v>12.46</v>
      </c>
      <c r="AE16" s="197">
        <v>0</v>
      </c>
      <c r="AF16" s="197">
        <v>0</v>
      </c>
      <c r="AG16" s="197">
        <v>31.28</v>
      </c>
      <c r="AH16" s="197">
        <v>0</v>
      </c>
      <c r="AI16" s="197">
        <v>14.15</v>
      </c>
      <c r="AJ16" s="197">
        <v>0</v>
      </c>
      <c r="AK16" s="197">
        <v>15.59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4.7699999999999996</v>
      </c>
      <c r="AT16" s="197">
        <v>36.590000000000003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17.52</v>
      </c>
      <c r="E17" s="197">
        <v>0</v>
      </c>
      <c r="F17" s="197">
        <v>0</v>
      </c>
      <c r="G17" s="197">
        <v>23.85</v>
      </c>
      <c r="H17" s="197">
        <v>0</v>
      </c>
      <c r="I17" s="197">
        <v>0</v>
      </c>
      <c r="J17" s="197">
        <v>0</v>
      </c>
      <c r="K17" s="197">
        <v>17.11</v>
      </c>
      <c r="L17" s="197">
        <v>0.32</v>
      </c>
      <c r="M17" s="197">
        <v>2.13</v>
      </c>
      <c r="N17" s="197">
        <v>0.85</v>
      </c>
      <c r="O17" s="197">
        <v>2.4500000000000002</v>
      </c>
      <c r="P17" s="197">
        <v>0.68</v>
      </c>
      <c r="Q17" s="197">
        <v>0.3</v>
      </c>
      <c r="R17" s="197">
        <v>0.62</v>
      </c>
      <c r="S17" s="197">
        <v>0.38</v>
      </c>
      <c r="T17" s="197">
        <v>0</v>
      </c>
      <c r="U17" s="197">
        <v>1.37</v>
      </c>
      <c r="V17" s="197">
        <v>0.3</v>
      </c>
      <c r="W17" s="197">
        <v>0.63</v>
      </c>
      <c r="X17" s="197">
        <v>2.17</v>
      </c>
      <c r="Y17" s="197">
        <v>0</v>
      </c>
      <c r="Z17" s="197">
        <v>4.08</v>
      </c>
      <c r="AA17" s="197">
        <v>1.1200000000000001</v>
      </c>
      <c r="AB17" s="197">
        <v>0</v>
      </c>
      <c r="AC17" s="197">
        <v>3.13</v>
      </c>
      <c r="AD17" s="197">
        <v>12.46</v>
      </c>
      <c r="AE17" s="197">
        <v>0</v>
      </c>
      <c r="AF17" s="197">
        <v>0</v>
      </c>
      <c r="AG17" s="197">
        <v>31.28</v>
      </c>
      <c r="AH17" s="197">
        <v>0</v>
      </c>
      <c r="AI17" s="197">
        <v>14.15</v>
      </c>
      <c r="AJ17" s="197">
        <v>0</v>
      </c>
      <c r="AK17" s="197">
        <v>15.59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4.7699999999999996</v>
      </c>
      <c r="AT17" s="197">
        <v>36.590000000000003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17.52</v>
      </c>
      <c r="E18" s="197">
        <v>0</v>
      </c>
      <c r="F18" s="197">
        <v>0</v>
      </c>
      <c r="G18" s="197">
        <v>23.85</v>
      </c>
      <c r="H18" s="197">
        <v>0</v>
      </c>
      <c r="I18" s="197">
        <v>0</v>
      </c>
      <c r="J18" s="197">
        <v>0</v>
      </c>
      <c r="K18" s="197">
        <v>17.11</v>
      </c>
      <c r="L18" s="197">
        <v>0.32</v>
      </c>
      <c r="M18" s="197">
        <v>2.13</v>
      </c>
      <c r="N18" s="197">
        <v>0.85</v>
      </c>
      <c r="O18" s="197">
        <v>2.4500000000000002</v>
      </c>
      <c r="P18" s="197">
        <v>0.68</v>
      </c>
      <c r="Q18" s="197">
        <v>0.3</v>
      </c>
      <c r="R18" s="197">
        <v>0.62</v>
      </c>
      <c r="S18" s="197">
        <v>0.38</v>
      </c>
      <c r="T18" s="197">
        <v>0</v>
      </c>
      <c r="U18" s="197">
        <v>1.37</v>
      </c>
      <c r="V18" s="197">
        <v>0.3</v>
      </c>
      <c r="W18" s="197">
        <v>0.63</v>
      </c>
      <c r="X18" s="197">
        <v>2.17</v>
      </c>
      <c r="Y18" s="197">
        <v>0</v>
      </c>
      <c r="Z18" s="197">
        <v>4.08</v>
      </c>
      <c r="AA18" s="197">
        <v>1.1200000000000001</v>
      </c>
      <c r="AB18" s="197">
        <v>0</v>
      </c>
      <c r="AC18" s="197">
        <v>3.13</v>
      </c>
      <c r="AD18" s="197">
        <v>12.46</v>
      </c>
      <c r="AE18" s="197">
        <v>0</v>
      </c>
      <c r="AF18" s="197">
        <v>0</v>
      </c>
      <c r="AG18" s="197">
        <v>31.28</v>
      </c>
      <c r="AH18" s="197">
        <v>0</v>
      </c>
      <c r="AI18" s="197">
        <v>14.15</v>
      </c>
      <c r="AJ18" s="197">
        <v>0</v>
      </c>
      <c r="AK18" s="197">
        <v>15.59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4.7699999999999996</v>
      </c>
      <c r="AT18" s="197">
        <v>36.590000000000003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17.52</v>
      </c>
      <c r="E19" s="197">
        <v>0</v>
      </c>
      <c r="F19" s="197">
        <v>0</v>
      </c>
      <c r="G19" s="197">
        <v>23.85</v>
      </c>
      <c r="H19" s="197">
        <v>0</v>
      </c>
      <c r="I19" s="197">
        <v>0</v>
      </c>
      <c r="J19" s="197">
        <v>0</v>
      </c>
      <c r="K19" s="197">
        <v>17.11</v>
      </c>
      <c r="L19" s="197">
        <v>0.2</v>
      </c>
      <c r="M19" s="197">
        <v>2.13</v>
      </c>
      <c r="N19" s="197">
        <v>0.85</v>
      </c>
      <c r="O19" s="197">
        <v>2.4500000000000002</v>
      </c>
      <c r="P19" s="197">
        <v>0.68</v>
      </c>
      <c r="Q19" s="197">
        <v>0.3</v>
      </c>
      <c r="R19" s="197">
        <v>0.62</v>
      </c>
      <c r="S19" s="197">
        <v>0.38</v>
      </c>
      <c r="T19" s="197">
        <v>0</v>
      </c>
      <c r="U19" s="197">
        <v>1.37</v>
      </c>
      <c r="V19" s="197">
        <v>0.3</v>
      </c>
      <c r="W19" s="197">
        <v>0.63</v>
      </c>
      <c r="X19" s="197">
        <v>2.17</v>
      </c>
      <c r="Y19" s="197">
        <v>0</v>
      </c>
      <c r="Z19" s="197">
        <v>4.08</v>
      </c>
      <c r="AA19" s="197">
        <v>1.1200000000000001</v>
      </c>
      <c r="AB19" s="197">
        <v>0</v>
      </c>
      <c r="AC19" s="197">
        <v>8.8699999999999992</v>
      </c>
      <c r="AD19" s="197">
        <v>12.46</v>
      </c>
      <c r="AE19" s="197">
        <v>0</v>
      </c>
      <c r="AF19" s="197">
        <v>0</v>
      </c>
      <c r="AG19" s="197">
        <v>31.28</v>
      </c>
      <c r="AH19" s="197">
        <v>0</v>
      </c>
      <c r="AI19" s="197">
        <v>14.15</v>
      </c>
      <c r="AJ19" s="197">
        <v>0</v>
      </c>
      <c r="AK19" s="197">
        <v>15.59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4.7699999999999996</v>
      </c>
      <c r="AT19" s="197">
        <v>36.590000000000003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17.52</v>
      </c>
      <c r="E20" s="197">
        <v>0</v>
      </c>
      <c r="F20" s="197">
        <v>0</v>
      </c>
      <c r="G20" s="197">
        <v>23.85</v>
      </c>
      <c r="H20" s="197">
        <v>0</v>
      </c>
      <c r="I20" s="197">
        <v>0</v>
      </c>
      <c r="J20" s="197">
        <v>0</v>
      </c>
      <c r="K20" s="197">
        <v>17.11</v>
      </c>
      <c r="L20" s="197">
        <v>0.25</v>
      </c>
      <c r="M20" s="197">
        <v>2.13</v>
      </c>
      <c r="N20" s="197">
        <v>0.85</v>
      </c>
      <c r="O20" s="197">
        <v>2.4500000000000002</v>
      </c>
      <c r="P20" s="197">
        <v>0.68</v>
      </c>
      <c r="Q20" s="197">
        <v>0.3</v>
      </c>
      <c r="R20" s="197">
        <v>0.62</v>
      </c>
      <c r="S20" s="197">
        <v>0.38</v>
      </c>
      <c r="T20" s="197">
        <v>0</v>
      </c>
      <c r="U20" s="197">
        <v>1.37</v>
      </c>
      <c r="V20" s="197">
        <v>0.3</v>
      </c>
      <c r="W20" s="197">
        <v>0.63</v>
      </c>
      <c r="X20" s="197">
        <v>2.17</v>
      </c>
      <c r="Y20" s="197">
        <v>0</v>
      </c>
      <c r="Z20" s="197">
        <v>4.08</v>
      </c>
      <c r="AA20" s="197">
        <v>1.1200000000000001</v>
      </c>
      <c r="AB20" s="197">
        <v>0</v>
      </c>
      <c r="AC20" s="197">
        <v>8.8699999999999992</v>
      </c>
      <c r="AD20" s="197">
        <v>12.46</v>
      </c>
      <c r="AE20" s="197">
        <v>0</v>
      </c>
      <c r="AF20" s="197">
        <v>0</v>
      </c>
      <c r="AG20" s="197">
        <v>31.28</v>
      </c>
      <c r="AH20" s="197">
        <v>0</v>
      </c>
      <c r="AI20" s="197">
        <v>14.15</v>
      </c>
      <c r="AJ20" s="197">
        <v>0</v>
      </c>
      <c r="AK20" s="197">
        <v>15.59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4.7699999999999996</v>
      </c>
      <c r="AT20" s="197">
        <v>36.590000000000003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17.52</v>
      </c>
      <c r="E21" s="197">
        <v>0</v>
      </c>
      <c r="F21" s="197">
        <v>0</v>
      </c>
      <c r="G21" s="197">
        <v>23.85</v>
      </c>
      <c r="H21" s="197">
        <v>0</v>
      </c>
      <c r="I21" s="197">
        <v>0</v>
      </c>
      <c r="J21" s="197">
        <v>0</v>
      </c>
      <c r="K21" s="197">
        <v>17.11</v>
      </c>
      <c r="L21" s="197">
        <v>0.25</v>
      </c>
      <c r="M21" s="197">
        <v>2.13</v>
      </c>
      <c r="N21" s="197">
        <v>0.85</v>
      </c>
      <c r="O21" s="197">
        <v>2.4500000000000002</v>
      </c>
      <c r="P21" s="197">
        <v>0.68</v>
      </c>
      <c r="Q21" s="197">
        <v>0.3</v>
      </c>
      <c r="R21" s="197">
        <v>0.62</v>
      </c>
      <c r="S21" s="197">
        <v>0.38</v>
      </c>
      <c r="T21" s="197">
        <v>0</v>
      </c>
      <c r="U21" s="197">
        <v>1.37</v>
      </c>
      <c r="V21" s="197">
        <v>0.3</v>
      </c>
      <c r="W21" s="197">
        <v>0.63</v>
      </c>
      <c r="X21" s="197">
        <v>2.17</v>
      </c>
      <c r="Y21" s="197">
        <v>0</v>
      </c>
      <c r="Z21" s="197">
        <v>4.08</v>
      </c>
      <c r="AA21" s="197">
        <v>1.1200000000000001</v>
      </c>
      <c r="AB21" s="197">
        <v>0</v>
      </c>
      <c r="AC21" s="197">
        <v>2.62</v>
      </c>
      <c r="AD21" s="197">
        <v>12.46</v>
      </c>
      <c r="AE21" s="197">
        <v>0</v>
      </c>
      <c r="AF21" s="197">
        <v>0</v>
      </c>
      <c r="AG21" s="197">
        <v>31.28</v>
      </c>
      <c r="AH21" s="197">
        <v>0</v>
      </c>
      <c r="AI21" s="197">
        <v>14.15</v>
      </c>
      <c r="AJ21" s="197">
        <v>0</v>
      </c>
      <c r="AK21" s="197">
        <v>15.59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4.7699999999999996</v>
      </c>
      <c r="AT21" s="197">
        <v>36.590000000000003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17.52</v>
      </c>
      <c r="E22" s="197">
        <v>0</v>
      </c>
      <c r="F22" s="197">
        <v>0</v>
      </c>
      <c r="G22" s="197">
        <v>23.85</v>
      </c>
      <c r="H22" s="197">
        <v>0</v>
      </c>
      <c r="I22" s="197">
        <v>0</v>
      </c>
      <c r="J22" s="197">
        <v>0</v>
      </c>
      <c r="K22" s="197">
        <v>17.11</v>
      </c>
      <c r="L22" s="197">
        <v>0.25</v>
      </c>
      <c r="M22" s="197">
        <v>2.13</v>
      </c>
      <c r="N22" s="197">
        <v>0.85</v>
      </c>
      <c r="O22" s="197">
        <v>2.4500000000000002</v>
      </c>
      <c r="P22" s="197">
        <v>0.68</v>
      </c>
      <c r="Q22" s="197">
        <v>0.3</v>
      </c>
      <c r="R22" s="197">
        <v>0.62</v>
      </c>
      <c r="S22" s="197">
        <v>0.38</v>
      </c>
      <c r="T22" s="197">
        <v>0</v>
      </c>
      <c r="U22" s="197">
        <v>1.37</v>
      </c>
      <c r="V22" s="197">
        <v>0.3</v>
      </c>
      <c r="W22" s="197">
        <v>0.63</v>
      </c>
      <c r="X22" s="197">
        <v>2.17</v>
      </c>
      <c r="Y22" s="197">
        <v>0</v>
      </c>
      <c r="Z22" s="197">
        <v>4.08</v>
      </c>
      <c r="AA22" s="197">
        <v>1.1200000000000001</v>
      </c>
      <c r="AB22" s="197">
        <v>0</v>
      </c>
      <c r="AC22" s="197">
        <v>2.62</v>
      </c>
      <c r="AD22" s="197">
        <v>12.46</v>
      </c>
      <c r="AE22" s="197">
        <v>0</v>
      </c>
      <c r="AF22" s="197">
        <v>0</v>
      </c>
      <c r="AG22" s="197">
        <v>31.28</v>
      </c>
      <c r="AH22" s="197">
        <v>0</v>
      </c>
      <c r="AI22" s="197">
        <v>14.15</v>
      </c>
      <c r="AJ22" s="197">
        <v>0</v>
      </c>
      <c r="AK22" s="197">
        <v>15.59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4.7699999999999996</v>
      </c>
      <c r="AT22" s="197">
        <v>36.590000000000003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17.52</v>
      </c>
      <c r="E23" s="197">
        <v>0</v>
      </c>
      <c r="F23" s="197">
        <v>0</v>
      </c>
      <c r="G23" s="197">
        <v>23.85</v>
      </c>
      <c r="H23" s="197">
        <v>0</v>
      </c>
      <c r="I23" s="197">
        <v>0</v>
      </c>
      <c r="J23" s="197">
        <v>0</v>
      </c>
      <c r="K23" s="197">
        <v>17.11</v>
      </c>
      <c r="L23" s="197">
        <v>0.32</v>
      </c>
      <c r="M23" s="197">
        <v>2.13</v>
      </c>
      <c r="N23" s="197">
        <v>0.85</v>
      </c>
      <c r="O23" s="197">
        <v>2.4500000000000002</v>
      </c>
      <c r="P23" s="197">
        <v>0.68</v>
      </c>
      <c r="Q23" s="197">
        <v>0.3</v>
      </c>
      <c r="R23" s="197">
        <v>0.62</v>
      </c>
      <c r="S23" s="197">
        <v>0.39</v>
      </c>
      <c r="T23" s="197">
        <v>0</v>
      </c>
      <c r="U23" s="197">
        <v>1.37</v>
      </c>
      <c r="V23" s="197">
        <v>0.3</v>
      </c>
      <c r="W23" s="197">
        <v>0.63</v>
      </c>
      <c r="X23" s="197">
        <v>2.17</v>
      </c>
      <c r="Y23" s="197">
        <v>0</v>
      </c>
      <c r="Z23" s="197">
        <v>4.08</v>
      </c>
      <c r="AA23" s="197">
        <v>1.1200000000000001</v>
      </c>
      <c r="AB23" s="197">
        <v>0</v>
      </c>
      <c r="AC23" s="197">
        <v>2.62</v>
      </c>
      <c r="AD23" s="197">
        <v>12.46</v>
      </c>
      <c r="AE23" s="197">
        <v>0</v>
      </c>
      <c r="AF23" s="197">
        <v>0</v>
      </c>
      <c r="AG23" s="197">
        <v>31.28</v>
      </c>
      <c r="AH23" s="197">
        <v>0</v>
      </c>
      <c r="AI23" s="197">
        <v>14.15</v>
      </c>
      <c r="AJ23" s="197">
        <v>0</v>
      </c>
      <c r="AK23" s="197">
        <v>15.59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4.7699999999999996</v>
      </c>
      <c r="AT23" s="197">
        <v>36.590000000000003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17.52</v>
      </c>
      <c r="E24" s="197">
        <v>0</v>
      </c>
      <c r="F24" s="197">
        <v>0</v>
      </c>
      <c r="G24" s="197">
        <v>23.85</v>
      </c>
      <c r="H24" s="197">
        <v>0</v>
      </c>
      <c r="I24" s="197">
        <v>0</v>
      </c>
      <c r="J24" s="197">
        <v>0</v>
      </c>
      <c r="K24" s="197">
        <v>17.11</v>
      </c>
      <c r="L24" s="197">
        <v>0.32</v>
      </c>
      <c r="M24" s="197">
        <v>2.13</v>
      </c>
      <c r="N24" s="197">
        <v>0.85</v>
      </c>
      <c r="O24" s="197">
        <v>2.4500000000000002</v>
      </c>
      <c r="P24" s="197">
        <v>0.68</v>
      </c>
      <c r="Q24" s="197">
        <v>0.3</v>
      </c>
      <c r="R24" s="197">
        <v>0.62</v>
      </c>
      <c r="S24" s="197">
        <v>0.39</v>
      </c>
      <c r="T24" s="197">
        <v>0</v>
      </c>
      <c r="U24" s="197">
        <v>1.37</v>
      </c>
      <c r="V24" s="197">
        <v>0.3</v>
      </c>
      <c r="W24" s="197">
        <v>0.63</v>
      </c>
      <c r="X24" s="197">
        <v>2.17</v>
      </c>
      <c r="Y24" s="197">
        <v>0</v>
      </c>
      <c r="Z24" s="197">
        <v>4.08</v>
      </c>
      <c r="AA24" s="197">
        <v>1.1200000000000001</v>
      </c>
      <c r="AB24" s="197">
        <v>0</v>
      </c>
      <c r="AC24" s="197">
        <v>2.62</v>
      </c>
      <c r="AD24" s="197">
        <v>12.46</v>
      </c>
      <c r="AE24" s="197">
        <v>0</v>
      </c>
      <c r="AF24" s="197">
        <v>0</v>
      </c>
      <c r="AG24" s="197">
        <v>31.28</v>
      </c>
      <c r="AH24" s="197">
        <v>0</v>
      </c>
      <c r="AI24" s="197">
        <v>14.15</v>
      </c>
      <c r="AJ24" s="197">
        <v>0</v>
      </c>
      <c r="AK24" s="197">
        <v>15.59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4.7699999999999996</v>
      </c>
      <c r="AT24" s="197">
        <v>36.590000000000003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17.52</v>
      </c>
      <c r="E25" s="197">
        <v>0</v>
      </c>
      <c r="F25" s="197">
        <v>0</v>
      </c>
      <c r="G25" s="197">
        <v>23.85</v>
      </c>
      <c r="H25" s="197">
        <v>0</v>
      </c>
      <c r="I25" s="197">
        <v>0</v>
      </c>
      <c r="J25" s="197">
        <v>0</v>
      </c>
      <c r="K25" s="197">
        <v>17.11</v>
      </c>
      <c r="L25" s="197">
        <v>0.32</v>
      </c>
      <c r="M25" s="197">
        <v>2.13</v>
      </c>
      <c r="N25" s="197">
        <v>0.85</v>
      </c>
      <c r="O25" s="197">
        <v>2.4500000000000002</v>
      </c>
      <c r="P25" s="197">
        <v>0.68</v>
      </c>
      <c r="Q25" s="197">
        <v>0.3</v>
      </c>
      <c r="R25" s="197">
        <v>0.62</v>
      </c>
      <c r="S25" s="197">
        <v>0.39</v>
      </c>
      <c r="T25" s="197">
        <v>0</v>
      </c>
      <c r="U25" s="197">
        <v>1.37</v>
      </c>
      <c r="V25" s="197">
        <v>0.3</v>
      </c>
      <c r="W25" s="197">
        <v>0.63</v>
      </c>
      <c r="X25" s="197">
        <v>2.17</v>
      </c>
      <c r="Y25" s="197">
        <v>0</v>
      </c>
      <c r="Z25" s="197">
        <v>4.08</v>
      </c>
      <c r="AA25" s="197">
        <v>1.1200000000000001</v>
      </c>
      <c r="AB25" s="197">
        <v>0</v>
      </c>
      <c r="AC25" s="197">
        <v>2.62</v>
      </c>
      <c r="AD25" s="197">
        <v>12.46</v>
      </c>
      <c r="AE25" s="197">
        <v>0</v>
      </c>
      <c r="AF25" s="197">
        <v>0</v>
      </c>
      <c r="AG25" s="197">
        <v>31.28</v>
      </c>
      <c r="AH25" s="197">
        <v>0</v>
      </c>
      <c r="AI25" s="197">
        <v>14.15</v>
      </c>
      <c r="AJ25" s="197">
        <v>0</v>
      </c>
      <c r="AK25" s="197">
        <v>15.59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4.7699999999999996</v>
      </c>
      <c r="AT25" s="197">
        <v>36.590000000000003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17.52</v>
      </c>
      <c r="E26" s="197">
        <v>0</v>
      </c>
      <c r="F26" s="197">
        <v>0</v>
      </c>
      <c r="G26" s="197">
        <v>23.85</v>
      </c>
      <c r="H26" s="197">
        <v>0</v>
      </c>
      <c r="I26" s="197">
        <v>0</v>
      </c>
      <c r="J26" s="197">
        <v>0</v>
      </c>
      <c r="K26" s="197">
        <v>17.11</v>
      </c>
      <c r="L26" s="197">
        <v>0.32</v>
      </c>
      <c r="M26" s="197">
        <v>2.13</v>
      </c>
      <c r="N26" s="197">
        <v>0.85</v>
      </c>
      <c r="O26" s="197">
        <v>2.4500000000000002</v>
      </c>
      <c r="P26" s="197">
        <v>0.68</v>
      </c>
      <c r="Q26" s="197">
        <v>0.3</v>
      </c>
      <c r="R26" s="197">
        <v>0.62</v>
      </c>
      <c r="S26" s="197">
        <v>0.39</v>
      </c>
      <c r="T26" s="197">
        <v>0</v>
      </c>
      <c r="U26" s="197">
        <v>1.37</v>
      </c>
      <c r="V26" s="197">
        <v>0.3</v>
      </c>
      <c r="W26" s="197">
        <v>0.63</v>
      </c>
      <c r="X26" s="197">
        <v>2.17</v>
      </c>
      <c r="Y26" s="197">
        <v>0</v>
      </c>
      <c r="Z26" s="197">
        <v>4.08</v>
      </c>
      <c r="AA26" s="197">
        <v>1.1200000000000001</v>
      </c>
      <c r="AB26" s="197">
        <v>0</v>
      </c>
      <c r="AC26" s="197">
        <v>2.62</v>
      </c>
      <c r="AD26" s="197">
        <v>12.46</v>
      </c>
      <c r="AE26" s="197">
        <v>0</v>
      </c>
      <c r="AF26" s="197">
        <v>0</v>
      </c>
      <c r="AG26" s="197">
        <v>31.28</v>
      </c>
      <c r="AH26" s="197">
        <v>0</v>
      </c>
      <c r="AI26" s="197">
        <v>14.15</v>
      </c>
      <c r="AJ26" s="197">
        <v>0</v>
      </c>
      <c r="AK26" s="197">
        <v>15.59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4.7699999999999996</v>
      </c>
      <c r="AT26" s="197">
        <v>36.590000000000003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17.52</v>
      </c>
      <c r="E27" s="197">
        <v>0</v>
      </c>
      <c r="F27" s="197">
        <v>0</v>
      </c>
      <c r="G27" s="197">
        <v>28.38</v>
      </c>
      <c r="H27" s="197">
        <v>0</v>
      </c>
      <c r="I27" s="197">
        <v>0</v>
      </c>
      <c r="J27" s="197">
        <v>36.590000000000003</v>
      </c>
      <c r="K27" s="197">
        <v>17.11</v>
      </c>
      <c r="L27" s="197">
        <v>0.32</v>
      </c>
      <c r="M27" s="197">
        <v>2.13</v>
      </c>
      <c r="N27" s="197">
        <v>0.85</v>
      </c>
      <c r="O27" s="197">
        <v>2.4500000000000002</v>
      </c>
      <c r="P27" s="197">
        <v>0.68</v>
      </c>
      <c r="Q27" s="197">
        <v>0.3</v>
      </c>
      <c r="R27" s="197">
        <v>0.62</v>
      </c>
      <c r="S27" s="197">
        <v>0.39</v>
      </c>
      <c r="T27" s="197">
        <v>0</v>
      </c>
      <c r="U27" s="197">
        <v>1.37</v>
      </c>
      <c r="V27" s="197">
        <v>0.3</v>
      </c>
      <c r="W27" s="197">
        <v>0.63</v>
      </c>
      <c r="X27" s="197">
        <v>2.17</v>
      </c>
      <c r="Y27" s="197">
        <v>0</v>
      </c>
      <c r="Z27" s="197">
        <v>4.08</v>
      </c>
      <c r="AA27" s="197">
        <v>1.1200000000000001</v>
      </c>
      <c r="AB27" s="197">
        <v>0</v>
      </c>
      <c r="AC27" s="197">
        <v>2.62</v>
      </c>
      <c r="AD27" s="197">
        <v>12.46</v>
      </c>
      <c r="AE27" s="197">
        <v>0</v>
      </c>
      <c r="AF27" s="197">
        <v>0</v>
      </c>
      <c r="AG27" s="197">
        <v>31.28</v>
      </c>
      <c r="AH27" s="197">
        <v>0</v>
      </c>
      <c r="AI27" s="197">
        <v>14.15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17.52</v>
      </c>
      <c r="E28" s="197">
        <v>0</v>
      </c>
      <c r="F28" s="197">
        <v>0</v>
      </c>
      <c r="G28" s="197">
        <v>28.38</v>
      </c>
      <c r="H28" s="197">
        <v>0</v>
      </c>
      <c r="I28" s="197">
        <v>0</v>
      </c>
      <c r="J28" s="197">
        <v>36.590000000000003</v>
      </c>
      <c r="K28" s="197">
        <v>17.11</v>
      </c>
      <c r="L28" s="197">
        <v>0.32</v>
      </c>
      <c r="M28" s="197">
        <v>2.13</v>
      </c>
      <c r="N28" s="197">
        <v>0.85</v>
      </c>
      <c r="O28" s="197">
        <v>2.4500000000000002</v>
      </c>
      <c r="P28" s="197">
        <v>0.68</v>
      </c>
      <c r="Q28" s="197">
        <v>0.3</v>
      </c>
      <c r="R28" s="197">
        <v>0.62</v>
      </c>
      <c r="S28" s="197">
        <v>0.39</v>
      </c>
      <c r="T28" s="197">
        <v>0</v>
      </c>
      <c r="U28" s="197">
        <v>1.37</v>
      </c>
      <c r="V28" s="197">
        <v>0.3</v>
      </c>
      <c r="W28" s="197">
        <v>0.63</v>
      </c>
      <c r="X28" s="197">
        <v>2.17</v>
      </c>
      <c r="Y28" s="197">
        <v>0</v>
      </c>
      <c r="Z28" s="197">
        <v>4.08</v>
      </c>
      <c r="AA28" s="197">
        <v>1.1200000000000001</v>
      </c>
      <c r="AB28" s="197">
        <v>0</v>
      </c>
      <c r="AC28" s="197">
        <v>2.62</v>
      </c>
      <c r="AD28" s="197">
        <v>12.46</v>
      </c>
      <c r="AE28" s="197">
        <v>0</v>
      </c>
      <c r="AF28" s="197">
        <v>0</v>
      </c>
      <c r="AG28" s="197">
        <v>31.28</v>
      </c>
      <c r="AH28" s="197">
        <v>0</v>
      </c>
      <c r="AI28" s="197">
        <v>14.15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17.52</v>
      </c>
      <c r="E29" s="197">
        <v>0</v>
      </c>
      <c r="F29" s="197">
        <v>0</v>
      </c>
      <c r="G29" s="197">
        <v>28.38</v>
      </c>
      <c r="H29" s="197">
        <v>0</v>
      </c>
      <c r="I29" s="197">
        <v>0</v>
      </c>
      <c r="J29" s="197">
        <v>36.590000000000003</v>
      </c>
      <c r="K29" s="197">
        <v>17.11</v>
      </c>
      <c r="L29" s="197">
        <v>0.32</v>
      </c>
      <c r="M29" s="197">
        <v>2.13</v>
      </c>
      <c r="N29" s="197">
        <v>0.85</v>
      </c>
      <c r="O29" s="197">
        <v>2.4500000000000002</v>
      </c>
      <c r="P29" s="197">
        <v>0.68</v>
      </c>
      <c r="Q29" s="197">
        <v>0.3</v>
      </c>
      <c r="R29" s="197">
        <v>0.62</v>
      </c>
      <c r="S29" s="197">
        <v>0.39</v>
      </c>
      <c r="T29" s="197">
        <v>0</v>
      </c>
      <c r="U29" s="197">
        <v>1.37</v>
      </c>
      <c r="V29" s="197">
        <v>0.3</v>
      </c>
      <c r="W29" s="197">
        <v>0.63</v>
      </c>
      <c r="X29" s="197">
        <v>2.17</v>
      </c>
      <c r="Y29" s="197">
        <v>0</v>
      </c>
      <c r="Z29" s="197">
        <v>4.08</v>
      </c>
      <c r="AA29" s="197">
        <v>1.1200000000000001</v>
      </c>
      <c r="AB29" s="197">
        <v>0</v>
      </c>
      <c r="AC29" s="197">
        <v>3.13</v>
      </c>
      <c r="AD29" s="197">
        <v>12.46</v>
      </c>
      <c r="AE29" s="197">
        <v>0</v>
      </c>
      <c r="AF29" s="197">
        <v>0</v>
      </c>
      <c r="AG29" s="197">
        <v>31.28</v>
      </c>
      <c r="AH29" s="197">
        <v>0</v>
      </c>
      <c r="AI29" s="197">
        <v>14.15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17.52</v>
      </c>
      <c r="E30" s="197">
        <v>0</v>
      </c>
      <c r="F30" s="197">
        <v>0</v>
      </c>
      <c r="G30" s="197">
        <v>28.38</v>
      </c>
      <c r="H30" s="197">
        <v>0</v>
      </c>
      <c r="I30" s="197">
        <v>0</v>
      </c>
      <c r="J30" s="197">
        <v>36.590000000000003</v>
      </c>
      <c r="K30" s="197">
        <v>17.11</v>
      </c>
      <c r="L30" s="197">
        <v>0.32</v>
      </c>
      <c r="M30" s="197">
        <v>2.13</v>
      </c>
      <c r="N30" s="197">
        <v>0.85</v>
      </c>
      <c r="O30" s="197">
        <v>2.4500000000000002</v>
      </c>
      <c r="P30" s="197">
        <v>0.68</v>
      </c>
      <c r="Q30" s="197">
        <v>0.3</v>
      </c>
      <c r="R30" s="197">
        <v>0.62</v>
      </c>
      <c r="S30" s="197">
        <v>0.39</v>
      </c>
      <c r="T30" s="197">
        <v>0</v>
      </c>
      <c r="U30" s="197">
        <v>1.37</v>
      </c>
      <c r="V30" s="197">
        <v>0.3</v>
      </c>
      <c r="W30" s="197">
        <v>0.63</v>
      </c>
      <c r="X30" s="197">
        <v>2.17</v>
      </c>
      <c r="Y30" s="197">
        <v>0</v>
      </c>
      <c r="Z30" s="197">
        <v>4.08</v>
      </c>
      <c r="AA30" s="197">
        <v>1.1200000000000001</v>
      </c>
      <c r="AB30" s="197">
        <v>0</v>
      </c>
      <c r="AC30" s="197">
        <v>3.13</v>
      </c>
      <c r="AD30" s="197">
        <v>12.46</v>
      </c>
      <c r="AE30" s="197">
        <v>0</v>
      </c>
      <c r="AF30" s="197">
        <v>0</v>
      </c>
      <c r="AG30" s="197">
        <v>31.28</v>
      </c>
      <c r="AH30" s="197">
        <v>0</v>
      </c>
      <c r="AI30" s="197">
        <v>14.15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17.059999999999999</v>
      </c>
      <c r="E31" s="197">
        <v>0</v>
      </c>
      <c r="F31" s="197">
        <v>0</v>
      </c>
      <c r="G31" s="197">
        <v>28.38</v>
      </c>
      <c r="H31" s="197">
        <v>0</v>
      </c>
      <c r="I31" s="197">
        <v>0</v>
      </c>
      <c r="J31" s="197">
        <v>36.590000000000003</v>
      </c>
      <c r="K31" s="197">
        <v>17.11</v>
      </c>
      <c r="L31" s="197">
        <v>0.32</v>
      </c>
      <c r="M31" s="197">
        <v>2.13</v>
      </c>
      <c r="N31" s="197">
        <v>0.85</v>
      </c>
      <c r="O31" s="197">
        <v>2.4500000000000002</v>
      </c>
      <c r="P31" s="197">
        <v>0.68</v>
      </c>
      <c r="Q31" s="197">
        <v>0.3</v>
      </c>
      <c r="R31" s="197">
        <v>0.62</v>
      </c>
      <c r="S31" s="197">
        <v>0.39</v>
      </c>
      <c r="T31" s="197">
        <v>0</v>
      </c>
      <c r="U31" s="197">
        <v>1.37</v>
      </c>
      <c r="V31" s="197">
        <v>0.3</v>
      </c>
      <c r="W31" s="197">
        <v>0.63</v>
      </c>
      <c r="X31" s="197">
        <v>2.17</v>
      </c>
      <c r="Y31" s="197">
        <v>0</v>
      </c>
      <c r="Z31" s="197">
        <v>4.08</v>
      </c>
      <c r="AA31" s="197">
        <v>1.1200000000000001</v>
      </c>
      <c r="AB31" s="197">
        <v>0</v>
      </c>
      <c r="AC31" s="197">
        <v>3.13</v>
      </c>
      <c r="AD31" s="197">
        <v>12.46</v>
      </c>
      <c r="AE31" s="197">
        <v>0</v>
      </c>
      <c r="AF31" s="197">
        <v>0</v>
      </c>
      <c r="AG31" s="197">
        <v>31.28</v>
      </c>
      <c r="AH31" s="197">
        <v>0</v>
      </c>
      <c r="AI31" s="197">
        <v>14.15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17.059999999999999</v>
      </c>
      <c r="E32" s="197">
        <v>0</v>
      </c>
      <c r="F32" s="197">
        <v>0</v>
      </c>
      <c r="G32" s="197">
        <v>28.38</v>
      </c>
      <c r="H32" s="197">
        <v>0</v>
      </c>
      <c r="I32" s="197">
        <v>0</v>
      </c>
      <c r="J32" s="197">
        <v>36.590000000000003</v>
      </c>
      <c r="K32" s="197">
        <v>17.11</v>
      </c>
      <c r="L32" s="197">
        <v>0.32</v>
      </c>
      <c r="M32" s="197">
        <v>2.13</v>
      </c>
      <c r="N32" s="197">
        <v>0.85</v>
      </c>
      <c r="O32" s="197">
        <v>2.4500000000000002</v>
      </c>
      <c r="P32" s="197">
        <v>0.68</v>
      </c>
      <c r="Q32" s="197">
        <v>0.3</v>
      </c>
      <c r="R32" s="197">
        <v>0.62</v>
      </c>
      <c r="S32" s="197">
        <v>0.39</v>
      </c>
      <c r="T32" s="197">
        <v>0</v>
      </c>
      <c r="U32" s="197">
        <v>1.37</v>
      </c>
      <c r="V32" s="197">
        <v>0.3</v>
      </c>
      <c r="W32" s="197">
        <v>0.63</v>
      </c>
      <c r="X32" s="197">
        <v>2.17</v>
      </c>
      <c r="Y32" s="197">
        <v>0</v>
      </c>
      <c r="Z32" s="197">
        <v>4.08</v>
      </c>
      <c r="AA32" s="197">
        <v>1.1200000000000001</v>
      </c>
      <c r="AB32" s="197">
        <v>0</v>
      </c>
      <c r="AC32" s="197">
        <v>3.13</v>
      </c>
      <c r="AD32" s="197">
        <v>12.46</v>
      </c>
      <c r="AE32" s="197">
        <v>0</v>
      </c>
      <c r="AF32" s="197">
        <v>0</v>
      </c>
      <c r="AG32" s="197">
        <v>31.28</v>
      </c>
      <c r="AH32" s="197">
        <v>0</v>
      </c>
      <c r="AI32" s="197">
        <v>14.15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17.059999999999999</v>
      </c>
      <c r="E33" s="197">
        <v>0</v>
      </c>
      <c r="F33" s="197">
        <v>0</v>
      </c>
      <c r="G33" s="197">
        <v>28.38</v>
      </c>
      <c r="H33" s="197">
        <v>0</v>
      </c>
      <c r="I33" s="197">
        <v>0</v>
      </c>
      <c r="J33" s="197">
        <v>36.590000000000003</v>
      </c>
      <c r="K33" s="197">
        <v>38.700000000000003</v>
      </c>
      <c r="L33" s="197">
        <v>6.56</v>
      </c>
      <c r="M33" s="197">
        <v>2.13</v>
      </c>
      <c r="N33" s="197">
        <v>0.85</v>
      </c>
      <c r="O33" s="197">
        <v>2.4500000000000002</v>
      </c>
      <c r="P33" s="197">
        <v>0.68</v>
      </c>
      <c r="Q33" s="197">
        <v>5.04</v>
      </c>
      <c r="R33" s="197">
        <v>0.62</v>
      </c>
      <c r="S33" s="197">
        <v>5.85</v>
      </c>
      <c r="T33" s="197">
        <v>0</v>
      </c>
      <c r="U33" s="197">
        <v>1.37</v>
      </c>
      <c r="V33" s="197">
        <v>0.3</v>
      </c>
      <c r="W33" s="197">
        <v>0.63</v>
      </c>
      <c r="X33" s="197">
        <v>2.17</v>
      </c>
      <c r="Y33" s="197">
        <v>0</v>
      </c>
      <c r="Z33" s="197">
        <v>4.08</v>
      </c>
      <c r="AA33" s="197">
        <v>1.1200000000000001</v>
      </c>
      <c r="AB33" s="197">
        <v>0</v>
      </c>
      <c r="AC33" s="197">
        <v>3.13</v>
      </c>
      <c r="AD33" s="197">
        <v>12.46</v>
      </c>
      <c r="AE33" s="197">
        <v>0</v>
      </c>
      <c r="AF33" s="197">
        <v>0</v>
      </c>
      <c r="AG33" s="197">
        <v>31.28</v>
      </c>
      <c r="AH33" s="197">
        <v>0</v>
      </c>
      <c r="AI33" s="197">
        <v>14.15</v>
      </c>
      <c r="AJ33" s="197">
        <v>0</v>
      </c>
      <c r="AK33" s="197">
        <v>15.59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17.059999999999999</v>
      </c>
      <c r="E34" s="197">
        <v>0</v>
      </c>
      <c r="F34" s="197">
        <v>0</v>
      </c>
      <c r="G34" s="197">
        <v>28.38</v>
      </c>
      <c r="H34" s="197">
        <v>0</v>
      </c>
      <c r="I34" s="197">
        <v>0</v>
      </c>
      <c r="J34" s="197">
        <v>36.590000000000003</v>
      </c>
      <c r="K34" s="197">
        <v>70.599999999999994</v>
      </c>
      <c r="L34" s="197">
        <v>6.56</v>
      </c>
      <c r="M34" s="197">
        <v>2.13</v>
      </c>
      <c r="N34" s="197">
        <v>0.85</v>
      </c>
      <c r="O34" s="197">
        <v>2.4500000000000002</v>
      </c>
      <c r="P34" s="197">
        <v>0.68</v>
      </c>
      <c r="Q34" s="197">
        <v>5.04</v>
      </c>
      <c r="R34" s="197">
        <v>0.62</v>
      </c>
      <c r="S34" s="197">
        <v>7.72</v>
      </c>
      <c r="T34" s="197">
        <v>0</v>
      </c>
      <c r="U34" s="197">
        <v>1.37</v>
      </c>
      <c r="V34" s="197">
        <v>0.3</v>
      </c>
      <c r="W34" s="197">
        <v>0.63</v>
      </c>
      <c r="X34" s="197">
        <v>2.17</v>
      </c>
      <c r="Y34" s="197">
        <v>0</v>
      </c>
      <c r="Z34" s="197">
        <v>4.08</v>
      </c>
      <c r="AA34" s="197">
        <v>1.1200000000000001</v>
      </c>
      <c r="AB34" s="197">
        <v>0</v>
      </c>
      <c r="AC34" s="197">
        <v>3.13</v>
      </c>
      <c r="AD34" s="197">
        <v>12.46</v>
      </c>
      <c r="AE34" s="197">
        <v>0</v>
      </c>
      <c r="AF34" s="197">
        <v>0</v>
      </c>
      <c r="AG34" s="197">
        <v>31.28</v>
      </c>
      <c r="AH34" s="197">
        <v>0</v>
      </c>
      <c r="AI34" s="197">
        <v>14.15</v>
      </c>
      <c r="AJ34" s="197">
        <v>0</v>
      </c>
      <c r="AK34" s="197">
        <v>15.59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17.059999999999999</v>
      </c>
      <c r="E35" s="197">
        <v>0</v>
      </c>
      <c r="F35" s="197">
        <v>0</v>
      </c>
      <c r="G35" s="197">
        <v>28.38</v>
      </c>
      <c r="H35" s="197">
        <v>0</v>
      </c>
      <c r="I35" s="197">
        <v>0</v>
      </c>
      <c r="J35" s="197">
        <v>36.590000000000003</v>
      </c>
      <c r="K35" s="197">
        <v>169.69</v>
      </c>
      <c r="L35" s="197">
        <v>6.46</v>
      </c>
      <c r="M35" s="197">
        <v>2.13</v>
      </c>
      <c r="N35" s="197">
        <v>0.85</v>
      </c>
      <c r="O35" s="197">
        <v>2.4500000000000002</v>
      </c>
      <c r="P35" s="197">
        <v>0.68</v>
      </c>
      <c r="Q35" s="197">
        <v>4.91</v>
      </c>
      <c r="R35" s="197">
        <v>0.62</v>
      </c>
      <c r="S35" s="197">
        <v>7.72</v>
      </c>
      <c r="T35" s="197">
        <v>0</v>
      </c>
      <c r="U35" s="197">
        <v>1.37</v>
      </c>
      <c r="V35" s="197">
        <v>0.3</v>
      </c>
      <c r="W35" s="197">
        <v>1.1399999999999999</v>
      </c>
      <c r="X35" s="197">
        <v>2.16</v>
      </c>
      <c r="Y35" s="197">
        <v>0</v>
      </c>
      <c r="Z35" s="197">
        <v>4.08</v>
      </c>
      <c r="AA35" s="197">
        <v>1.1200000000000001</v>
      </c>
      <c r="AB35" s="197">
        <v>0</v>
      </c>
      <c r="AC35" s="197">
        <v>3.13</v>
      </c>
      <c r="AD35" s="197">
        <v>12.46</v>
      </c>
      <c r="AE35" s="197">
        <v>0</v>
      </c>
      <c r="AF35" s="197">
        <v>0</v>
      </c>
      <c r="AG35" s="197">
        <v>31.28</v>
      </c>
      <c r="AH35" s="197">
        <v>0</v>
      </c>
      <c r="AI35" s="197">
        <v>14.15</v>
      </c>
      <c r="AJ35" s="197">
        <v>0</v>
      </c>
      <c r="AK35" s="197">
        <v>15.59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17.059999999999999</v>
      </c>
      <c r="E36" s="197">
        <v>0</v>
      </c>
      <c r="F36" s="197">
        <v>0</v>
      </c>
      <c r="G36" s="197">
        <v>28.38</v>
      </c>
      <c r="H36" s="197">
        <v>0</v>
      </c>
      <c r="I36" s="197">
        <v>0</v>
      </c>
      <c r="J36" s="197">
        <v>36.590000000000003</v>
      </c>
      <c r="K36" s="197">
        <v>245.56</v>
      </c>
      <c r="L36" s="197">
        <v>6.46</v>
      </c>
      <c r="M36" s="197">
        <v>2.13</v>
      </c>
      <c r="N36" s="197">
        <v>0.85</v>
      </c>
      <c r="O36" s="197">
        <v>2.4500000000000002</v>
      </c>
      <c r="P36" s="197">
        <v>0.68</v>
      </c>
      <c r="Q36" s="197">
        <v>4.91</v>
      </c>
      <c r="R36" s="197">
        <v>0.62</v>
      </c>
      <c r="S36" s="197">
        <v>7.72</v>
      </c>
      <c r="T36" s="197">
        <v>0</v>
      </c>
      <c r="U36" s="197">
        <v>1.37</v>
      </c>
      <c r="V36" s="197">
        <v>0.3</v>
      </c>
      <c r="W36" s="197">
        <v>1.1399999999999999</v>
      </c>
      <c r="X36" s="197">
        <v>2.16</v>
      </c>
      <c r="Y36" s="197">
        <v>0</v>
      </c>
      <c r="Z36" s="197">
        <v>4.08</v>
      </c>
      <c r="AA36" s="197">
        <v>1.1200000000000001</v>
      </c>
      <c r="AB36" s="197">
        <v>0</v>
      </c>
      <c r="AC36" s="197">
        <v>3.13</v>
      </c>
      <c r="AD36" s="197">
        <v>12.46</v>
      </c>
      <c r="AE36" s="197">
        <v>0</v>
      </c>
      <c r="AF36" s="197">
        <v>0</v>
      </c>
      <c r="AG36" s="197">
        <v>31.28</v>
      </c>
      <c r="AH36" s="197">
        <v>0</v>
      </c>
      <c r="AI36" s="197">
        <v>14.15</v>
      </c>
      <c r="AJ36" s="197">
        <v>0</v>
      </c>
      <c r="AK36" s="197">
        <v>15.59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17.059999999999999</v>
      </c>
      <c r="E37" s="197">
        <v>0</v>
      </c>
      <c r="F37" s="197">
        <v>0</v>
      </c>
      <c r="G37" s="197">
        <v>28.38</v>
      </c>
      <c r="H37" s="197">
        <v>0</v>
      </c>
      <c r="I37" s="197">
        <v>0</v>
      </c>
      <c r="J37" s="197">
        <v>36.590000000000003</v>
      </c>
      <c r="K37" s="197">
        <v>251.36</v>
      </c>
      <c r="L37" s="197">
        <v>6.43</v>
      </c>
      <c r="M37" s="197">
        <v>2.13</v>
      </c>
      <c r="N37" s="197">
        <v>0.85</v>
      </c>
      <c r="O37" s="197">
        <v>2.4500000000000002</v>
      </c>
      <c r="P37" s="197">
        <v>0.68</v>
      </c>
      <c r="Q37" s="197">
        <v>4.8099999999999996</v>
      </c>
      <c r="R37" s="197">
        <v>0.62</v>
      </c>
      <c r="S37" s="197">
        <v>7.72</v>
      </c>
      <c r="T37" s="197">
        <v>0</v>
      </c>
      <c r="U37" s="197">
        <v>1.37</v>
      </c>
      <c r="V37" s="197">
        <v>0.3</v>
      </c>
      <c r="W37" s="197">
        <v>1.1399999999999999</v>
      </c>
      <c r="X37" s="197">
        <v>2.16</v>
      </c>
      <c r="Y37" s="197">
        <v>0</v>
      </c>
      <c r="Z37" s="197">
        <v>4.08</v>
      </c>
      <c r="AA37" s="197">
        <v>1.1200000000000001</v>
      </c>
      <c r="AB37" s="197">
        <v>0</v>
      </c>
      <c r="AC37" s="197">
        <v>3.13</v>
      </c>
      <c r="AD37" s="197">
        <v>12.46</v>
      </c>
      <c r="AE37" s="197">
        <v>0</v>
      </c>
      <c r="AF37" s="197">
        <v>0</v>
      </c>
      <c r="AG37" s="197">
        <v>31.28</v>
      </c>
      <c r="AH37" s="197">
        <v>0</v>
      </c>
      <c r="AI37" s="197">
        <v>14.15</v>
      </c>
      <c r="AJ37" s="197">
        <v>0</v>
      </c>
      <c r="AK37" s="197">
        <v>15.59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17.059999999999999</v>
      </c>
      <c r="E38" s="197">
        <v>0</v>
      </c>
      <c r="F38" s="197">
        <v>0</v>
      </c>
      <c r="G38" s="197">
        <v>28.38</v>
      </c>
      <c r="H38" s="197">
        <v>0</v>
      </c>
      <c r="I38" s="197">
        <v>0</v>
      </c>
      <c r="J38" s="197">
        <v>36.590000000000003</v>
      </c>
      <c r="K38" s="197">
        <v>251.36</v>
      </c>
      <c r="L38" s="197">
        <v>6.43</v>
      </c>
      <c r="M38" s="197">
        <v>2.13</v>
      </c>
      <c r="N38" s="197">
        <v>0.85</v>
      </c>
      <c r="O38" s="197">
        <v>2.4500000000000002</v>
      </c>
      <c r="P38" s="197">
        <v>0.68</v>
      </c>
      <c r="Q38" s="197">
        <v>4.8099999999999996</v>
      </c>
      <c r="R38" s="197">
        <v>0.62</v>
      </c>
      <c r="S38" s="197">
        <v>7.72</v>
      </c>
      <c r="T38" s="197">
        <v>0</v>
      </c>
      <c r="U38" s="197">
        <v>1.37</v>
      </c>
      <c r="V38" s="197">
        <v>0.3</v>
      </c>
      <c r="W38" s="197">
        <v>1.1399999999999999</v>
      </c>
      <c r="X38" s="197">
        <v>2.16</v>
      </c>
      <c r="Y38" s="197">
        <v>0</v>
      </c>
      <c r="Z38" s="197">
        <v>4.08</v>
      </c>
      <c r="AA38" s="197">
        <v>1.1200000000000001</v>
      </c>
      <c r="AB38" s="197">
        <v>0</v>
      </c>
      <c r="AC38" s="197">
        <v>3.13</v>
      </c>
      <c r="AD38" s="197">
        <v>12.46</v>
      </c>
      <c r="AE38" s="197">
        <v>0</v>
      </c>
      <c r="AF38" s="197">
        <v>0</v>
      </c>
      <c r="AG38" s="197">
        <v>31.28</v>
      </c>
      <c r="AH38" s="197">
        <v>0</v>
      </c>
      <c r="AI38" s="197">
        <v>14.15</v>
      </c>
      <c r="AJ38" s="197">
        <v>0</v>
      </c>
      <c r="AK38" s="197">
        <v>15.59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16.600000000000001</v>
      </c>
      <c r="E39" s="197">
        <v>0</v>
      </c>
      <c r="F39" s="197">
        <v>0</v>
      </c>
      <c r="G39" s="197">
        <v>28.14</v>
      </c>
      <c r="H39" s="197">
        <v>0</v>
      </c>
      <c r="I39" s="197">
        <v>0</v>
      </c>
      <c r="J39" s="197">
        <v>36.590000000000003</v>
      </c>
      <c r="K39" s="197">
        <v>261.02</v>
      </c>
      <c r="L39" s="197">
        <v>6.03</v>
      </c>
      <c r="M39" s="197">
        <v>2.13</v>
      </c>
      <c r="N39" s="197">
        <v>0.85</v>
      </c>
      <c r="O39" s="197">
        <v>2.4500000000000002</v>
      </c>
      <c r="P39" s="197">
        <v>0.68</v>
      </c>
      <c r="Q39" s="197">
        <v>4.8099999999999996</v>
      </c>
      <c r="R39" s="197">
        <v>13.79</v>
      </c>
      <c r="S39" s="197">
        <v>7.72</v>
      </c>
      <c r="T39" s="197">
        <v>0</v>
      </c>
      <c r="U39" s="197">
        <v>1.37</v>
      </c>
      <c r="V39" s="197">
        <v>6.1</v>
      </c>
      <c r="W39" s="197">
        <v>0.65</v>
      </c>
      <c r="X39" s="197">
        <v>2.16</v>
      </c>
      <c r="Y39" s="197">
        <v>0</v>
      </c>
      <c r="Z39" s="197">
        <v>0</v>
      </c>
      <c r="AA39" s="197">
        <v>1.1200000000000001</v>
      </c>
      <c r="AB39" s="197">
        <v>0</v>
      </c>
      <c r="AC39" s="197">
        <v>3.13</v>
      </c>
      <c r="AD39" s="197">
        <v>12.46</v>
      </c>
      <c r="AE39" s="197">
        <v>0</v>
      </c>
      <c r="AF39" s="197">
        <v>0</v>
      </c>
      <c r="AG39" s="197">
        <v>31.28</v>
      </c>
      <c r="AH39" s="197">
        <v>0</v>
      </c>
      <c r="AI39" s="197">
        <v>14.15</v>
      </c>
      <c r="AJ39" s="197">
        <v>0</v>
      </c>
      <c r="AK39" s="197">
        <v>15.59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16.600000000000001</v>
      </c>
      <c r="E40" s="197">
        <v>0</v>
      </c>
      <c r="F40" s="197">
        <v>0</v>
      </c>
      <c r="G40" s="197">
        <v>28.14</v>
      </c>
      <c r="H40" s="197">
        <v>0</v>
      </c>
      <c r="I40" s="197">
        <v>0</v>
      </c>
      <c r="J40" s="197">
        <v>36.590000000000003</v>
      </c>
      <c r="K40" s="197">
        <v>261.02</v>
      </c>
      <c r="L40" s="197">
        <v>6.03</v>
      </c>
      <c r="M40" s="197">
        <v>2.13</v>
      </c>
      <c r="N40" s="197">
        <v>0.85</v>
      </c>
      <c r="O40" s="197">
        <v>2.4500000000000002</v>
      </c>
      <c r="P40" s="197">
        <v>0.68</v>
      </c>
      <c r="Q40" s="197">
        <v>4.8099999999999996</v>
      </c>
      <c r="R40" s="197">
        <v>13.79</v>
      </c>
      <c r="S40" s="197">
        <v>7.72</v>
      </c>
      <c r="T40" s="197">
        <v>0</v>
      </c>
      <c r="U40" s="197">
        <v>1.37</v>
      </c>
      <c r="V40" s="197">
        <v>6.2</v>
      </c>
      <c r="W40" s="197">
        <v>0.65</v>
      </c>
      <c r="X40" s="197">
        <v>2.16</v>
      </c>
      <c r="Y40" s="197">
        <v>0</v>
      </c>
      <c r="Z40" s="197">
        <v>3.26</v>
      </c>
      <c r="AA40" s="197">
        <v>1.1200000000000001</v>
      </c>
      <c r="AB40" s="197">
        <v>0</v>
      </c>
      <c r="AC40" s="197">
        <v>3.13</v>
      </c>
      <c r="AD40" s="197">
        <v>12.46</v>
      </c>
      <c r="AE40" s="197">
        <v>0</v>
      </c>
      <c r="AF40" s="197">
        <v>0</v>
      </c>
      <c r="AG40" s="197">
        <v>31.28</v>
      </c>
      <c r="AH40" s="197">
        <v>0</v>
      </c>
      <c r="AI40" s="197">
        <v>14.15</v>
      </c>
      <c r="AJ40" s="197">
        <v>0</v>
      </c>
      <c r="AK40" s="197">
        <v>15.59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16.600000000000001</v>
      </c>
      <c r="E41" s="197">
        <v>0</v>
      </c>
      <c r="F41" s="197">
        <v>0</v>
      </c>
      <c r="G41" s="197">
        <v>28.14</v>
      </c>
      <c r="H41" s="197">
        <v>0</v>
      </c>
      <c r="I41" s="197">
        <v>0</v>
      </c>
      <c r="J41" s="197">
        <v>36.590000000000003</v>
      </c>
      <c r="K41" s="197">
        <v>251.36</v>
      </c>
      <c r="L41" s="197">
        <v>6.03</v>
      </c>
      <c r="M41" s="197">
        <v>2.13</v>
      </c>
      <c r="N41" s="197">
        <v>0.85</v>
      </c>
      <c r="O41" s="197">
        <v>2.4500000000000002</v>
      </c>
      <c r="P41" s="197">
        <v>0.68</v>
      </c>
      <c r="Q41" s="197">
        <v>4.91</v>
      </c>
      <c r="R41" s="197">
        <v>13.79</v>
      </c>
      <c r="S41" s="197">
        <v>7.72</v>
      </c>
      <c r="T41" s="197">
        <v>0</v>
      </c>
      <c r="U41" s="197">
        <v>1.37</v>
      </c>
      <c r="V41" s="197">
        <v>6.2</v>
      </c>
      <c r="W41" s="197">
        <v>0.65</v>
      </c>
      <c r="X41" s="197">
        <v>2.17</v>
      </c>
      <c r="Y41" s="197">
        <v>0</v>
      </c>
      <c r="Z41" s="197">
        <v>3.26</v>
      </c>
      <c r="AA41" s="197">
        <v>1.1200000000000001</v>
      </c>
      <c r="AB41" s="197">
        <v>0</v>
      </c>
      <c r="AC41" s="197">
        <v>3.13</v>
      </c>
      <c r="AD41" s="197">
        <v>12.46</v>
      </c>
      <c r="AE41" s="197">
        <v>0</v>
      </c>
      <c r="AF41" s="197">
        <v>0</v>
      </c>
      <c r="AG41" s="197">
        <v>31.28</v>
      </c>
      <c r="AH41" s="197">
        <v>0</v>
      </c>
      <c r="AI41" s="197">
        <v>14.15</v>
      </c>
      <c r="AJ41" s="197">
        <v>0</v>
      </c>
      <c r="AK41" s="197">
        <v>15.59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16.600000000000001</v>
      </c>
      <c r="E42" s="197">
        <v>0</v>
      </c>
      <c r="F42" s="197">
        <v>0</v>
      </c>
      <c r="G42" s="197">
        <v>28.14</v>
      </c>
      <c r="H42" s="197">
        <v>0</v>
      </c>
      <c r="I42" s="197">
        <v>0</v>
      </c>
      <c r="J42" s="197">
        <v>36.590000000000003</v>
      </c>
      <c r="K42" s="197">
        <v>251.36</v>
      </c>
      <c r="L42" s="197">
        <v>6.56</v>
      </c>
      <c r="M42" s="197">
        <v>2.13</v>
      </c>
      <c r="N42" s="197">
        <v>0.85</v>
      </c>
      <c r="O42" s="197">
        <v>2.4500000000000002</v>
      </c>
      <c r="P42" s="197">
        <v>0.68</v>
      </c>
      <c r="Q42" s="197">
        <v>4.91</v>
      </c>
      <c r="R42" s="197">
        <v>13.79</v>
      </c>
      <c r="S42" s="197">
        <v>7.72</v>
      </c>
      <c r="T42" s="197">
        <v>0</v>
      </c>
      <c r="U42" s="197">
        <v>1.37</v>
      </c>
      <c r="V42" s="197">
        <v>6.2</v>
      </c>
      <c r="W42" s="197">
        <v>0.65</v>
      </c>
      <c r="X42" s="197">
        <v>2.17</v>
      </c>
      <c r="Y42" s="197">
        <v>0</v>
      </c>
      <c r="Z42" s="197">
        <v>3.26</v>
      </c>
      <c r="AA42" s="197">
        <v>1.1200000000000001</v>
      </c>
      <c r="AB42" s="197">
        <v>0</v>
      </c>
      <c r="AC42" s="197">
        <v>3.13</v>
      </c>
      <c r="AD42" s="197">
        <v>12.46</v>
      </c>
      <c r="AE42" s="197">
        <v>0</v>
      </c>
      <c r="AF42" s="197">
        <v>0</v>
      </c>
      <c r="AG42" s="197">
        <v>31.28</v>
      </c>
      <c r="AH42" s="197">
        <v>0</v>
      </c>
      <c r="AI42" s="197">
        <v>14.15</v>
      </c>
      <c r="AJ42" s="197">
        <v>0</v>
      </c>
      <c r="AK42" s="197">
        <v>15.59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16.600000000000001</v>
      </c>
      <c r="E43" s="197">
        <v>0</v>
      </c>
      <c r="F43" s="197">
        <v>0</v>
      </c>
      <c r="G43" s="197">
        <v>28.14</v>
      </c>
      <c r="H43" s="197">
        <v>0</v>
      </c>
      <c r="I43" s="197">
        <v>0</v>
      </c>
      <c r="J43" s="197">
        <v>36.590000000000003</v>
      </c>
      <c r="K43" s="197">
        <v>241.87</v>
      </c>
      <c r="L43" s="197">
        <v>6.56</v>
      </c>
      <c r="M43" s="197">
        <v>2.13</v>
      </c>
      <c r="N43" s="197">
        <v>0.85</v>
      </c>
      <c r="O43" s="197">
        <v>2.4500000000000002</v>
      </c>
      <c r="P43" s="197">
        <v>0.68</v>
      </c>
      <c r="Q43" s="197">
        <v>5.04</v>
      </c>
      <c r="R43" s="197">
        <v>0.62</v>
      </c>
      <c r="S43" s="197">
        <v>5.81</v>
      </c>
      <c r="T43" s="197">
        <v>0</v>
      </c>
      <c r="U43" s="197">
        <v>1.37</v>
      </c>
      <c r="V43" s="197">
        <v>0.3</v>
      </c>
      <c r="W43" s="197">
        <v>0.65</v>
      </c>
      <c r="X43" s="197">
        <v>2.17</v>
      </c>
      <c r="Y43" s="197">
        <v>0</v>
      </c>
      <c r="Z43" s="197">
        <v>3.26</v>
      </c>
      <c r="AA43" s="197">
        <v>1.1200000000000001</v>
      </c>
      <c r="AB43" s="197">
        <v>0</v>
      </c>
      <c r="AC43" s="197">
        <v>3.13</v>
      </c>
      <c r="AD43" s="197">
        <v>12.46</v>
      </c>
      <c r="AE43" s="197">
        <v>0</v>
      </c>
      <c r="AF43" s="197">
        <v>0</v>
      </c>
      <c r="AG43" s="197">
        <v>31.28</v>
      </c>
      <c r="AH43" s="197">
        <v>0</v>
      </c>
      <c r="AI43" s="197">
        <v>14.15</v>
      </c>
      <c r="AJ43" s="197">
        <v>0</v>
      </c>
      <c r="AK43" s="197">
        <v>15.59</v>
      </c>
      <c r="AL43" s="197">
        <v>0</v>
      </c>
      <c r="AM43" s="197">
        <v>0</v>
      </c>
      <c r="AN43" s="197">
        <v>0</v>
      </c>
      <c r="AO43" s="197">
        <v>373.54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16.600000000000001</v>
      </c>
      <c r="E44" s="197">
        <v>0</v>
      </c>
      <c r="F44" s="197">
        <v>0</v>
      </c>
      <c r="G44" s="197">
        <v>28.14</v>
      </c>
      <c r="H44" s="197">
        <v>0</v>
      </c>
      <c r="I44" s="197">
        <v>0</v>
      </c>
      <c r="J44" s="197">
        <v>36.590000000000003</v>
      </c>
      <c r="K44" s="197">
        <v>241.87</v>
      </c>
      <c r="L44" s="197">
        <v>6.56</v>
      </c>
      <c r="M44" s="197">
        <v>2.13</v>
      </c>
      <c r="N44" s="197">
        <v>0.85</v>
      </c>
      <c r="O44" s="197">
        <v>2.4500000000000002</v>
      </c>
      <c r="P44" s="197">
        <v>0.68</v>
      </c>
      <c r="Q44" s="197">
        <v>5.04</v>
      </c>
      <c r="R44" s="197">
        <v>0.62</v>
      </c>
      <c r="S44" s="197">
        <v>5.81</v>
      </c>
      <c r="T44" s="197">
        <v>0</v>
      </c>
      <c r="U44" s="197">
        <v>1.37</v>
      </c>
      <c r="V44" s="197">
        <v>0.3</v>
      </c>
      <c r="W44" s="197">
        <v>0.65</v>
      </c>
      <c r="X44" s="197">
        <v>2.17</v>
      </c>
      <c r="Y44" s="197">
        <v>0</v>
      </c>
      <c r="Z44" s="197">
        <v>3.26</v>
      </c>
      <c r="AA44" s="197">
        <v>1.1200000000000001</v>
      </c>
      <c r="AB44" s="197">
        <v>0</v>
      </c>
      <c r="AC44" s="197">
        <v>3.13</v>
      </c>
      <c r="AD44" s="197">
        <v>12.46</v>
      </c>
      <c r="AE44" s="197">
        <v>0</v>
      </c>
      <c r="AF44" s="197">
        <v>0</v>
      </c>
      <c r="AG44" s="197">
        <v>31.85</v>
      </c>
      <c r="AH44" s="197">
        <v>0</v>
      </c>
      <c r="AI44" s="197">
        <v>14.15</v>
      </c>
      <c r="AJ44" s="197">
        <v>0</v>
      </c>
      <c r="AK44" s="197">
        <v>15.59</v>
      </c>
      <c r="AL44" s="197">
        <v>0</v>
      </c>
      <c r="AM44" s="197">
        <v>0</v>
      </c>
      <c r="AN44" s="197">
        <v>0</v>
      </c>
      <c r="AO44" s="197">
        <v>373.54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16.600000000000001</v>
      </c>
      <c r="E45" s="197">
        <v>0</v>
      </c>
      <c r="F45" s="197">
        <v>0</v>
      </c>
      <c r="G45" s="197">
        <v>28.14</v>
      </c>
      <c r="H45" s="197">
        <v>0</v>
      </c>
      <c r="I45" s="197">
        <v>0</v>
      </c>
      <c r="J45" s="197">
        <v>36.590000000000003</v>
      </c>
      <c r="K45" s="197">
        <v>241.87</v>
      </c>
      <c r="L45" s="197">
        <v>6.56</v>
      </c>
      <c r="M45" s="197">
        <v>2.13</v>
      </c>
      <c r="N45" s="197">
        <v>0.85</v>
      </c>
      <c r="O45" s="197">
        <v>2.4500000000000002</v>
      </c>
      <c r="P45" s="197">
        <v>0.68</v>
      </c>
      <c r="Q45" s="197">
        <v>5.04</v>
      </c>
      <c r="R45" s="197">
        <v>0.62</v>
      </c>
      <c r="S45" s="197">
        <v>5.81</v>
      </c>
      <c r="T45" s="197">
        <v>0</v>
      </c>
      <c r="U45" s="197">
        <v>1.37</v>
      </c>
      <c r="V45" s="197">
        <v>0.3</v>
      </c>
      <c r="W45" s="197">
        <v>0.65</v>
      </c>
      <c r="X45" s="197">
        <v>2.17</v>
      </c>
      <c r="Y45" s="197">
        <v>0</v>
      </c>
      <c r="Z45" s="197">
        <v>3.26</v>
      </c>
      <c r="AA45" s="197">
        <v>1.1299999999999999</v>
      </c>
      <c r="AB45" s="197">
        <v>0</v>
      </c>
      <c r="AC45" s="197">
        <v>3.88</v>
      </c>
      <c r="AD45" s="197">
        <v>12.46</v>
      </c>
      <c r="AE45" s="197">
        <v>0</v>
      </c>
      <c r="AF45" s="197">
        <v>0</v>
      </c>
      <c r="AG45" s="197">
        <v>31.85</v>
      </c>
      <c r="AH45" s="197">
        <v>0</v>
      </c>
      <c r="AI45" s="197">
        <v>14.15</v>
      </c>
      <c r="AJ45" s="197">
        <v>0</v>
      </c>
      <c r="AK45" s="197">
        <v>15.59</v>
      </c>
      <c r="AL45" s="197">
        <v>0</v>
      </c>
      <c r="AM45" s="197">
        <v>0</v>
      </c>
      <c r="AN45" s="197">
        <v>0</v>
      </c>
      <c r="AO45" s="197">
        <v>373.54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16.600000000000001</v>
      </c>
      <c r="E46" s="197">
        <v>0</v>
      </c>
      <c r="F46" s="197">
        <v>0</v>
      </c>
      <c r="G46" s="197">
        <v>28.14</v>
      </c>
      <c r="H46" s="197">
        <v>0</v>
      </c>
      <c r="I46" s="197">
        <v>0</v>
      </c>
      <c r="J46" s="197">
        <v>36.590000000000003</v>
      </c>
      <c r="K46" s="197">
        <v>241.87</v>
      </c>
      <c r="L46" s="197">
        <v>6.56</v>
      </c>
      <c r="M46" s="197">
        <v>2.13</v>
      </c>
      <c r="N46" s="197">
        <v>0.85</v>
      </c>
      <c r="O46" s="197">
        <v>2.4500000000000002</v>
      </c>
      <c r="P46" s="197">
        <v>0.68</v>
      </c>
      <c r="Q46" s="197">
        <v>5.04</v>
      </c>
      <c r="R46" s="197">
        <v>0.62</v>
      </c>
      <c r="S46" s="197">
        <v>5.83</v>
      </c>
      <c r="T46" s="197">
        <v>0</v>
      </c>
      <c r="U46" s="197">
        <v>1.37</v>
      </c>
      <c r="V46" s="197">
        <v>0.3</v>
      </c>
      <c r="W46" s="197">
        <v>0.65</v>
      </c>
      <c r="X46" s="197">
        <v>2.17</v>
      </c>
      <c r="Y46" s="197">
        <v>0</v>
      </c>
      <c r="Z46" s="197">
        <v>3.26</v>
      </c>
      <c r="AA46" s="197">
        <v>1.1299999999999999</v>
      </c>
      <c r="AB46" s="197">
        <v>0</v>
      </c>
      <c r="AC46" s="197">
        <v>3.88</v>
      </c>
      <c r="AD46" s="197">
        <v>12.46</v>
      </c>
      <c r="AE46" s="197">
        <v>0</v>
      </c>
      <c r="AF46" s="197">
        <v>0</v>
      </c>
      <c r="AG46" s="197">
        <v>31.85</v>
      </c>
      <c r="AH46" s="197">
        <v>0</v>
      </c>
      <c r="AI46" s="197">
        <v>14.15</v>
      </c>
      <c r="AJ46" s="197">
        <v>0</v>
      </c>
      <c r="AK46" s="197">
        <v>15.59</v>
      </c>
      <c r="AL46" s="197">
        <v>0</v>
      </c>
      <c r="AM46" s="197">
        <v>0</v>
      </c>
      <c r="AN46" s="197">
        <v>0</v>
      </c>
      <c r="AO46" s="197">
        <v>373.54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16.14</v>
      </c>
      <c r="E47" s="197">
        <v>0</v>
      </c>
      <c r="F47" s="197">
        <v>0</v>
      </c>
      <c r="G47" s="197">
        <v>27.9</v>
      </c>
      <c r="H47" s="197">
        <v>0</v>
      </c>
      <c r="I47" s="197">
        <v>0</v>
      </c>
      <c r="J47" s="197">
        <v>36.590000000000003</v>
      </c>
      <c r="K47" s="197">
        <v>241.87</v>
      </c>
      <c r="L47" s="197">
        <v>6.56</v>
      </c>
      <c r="M47" s="197">
        <v>2.13</v>
      </c>
      <c r="N47" s="197">
        <v>0.85</v>
      </c>
      <c r="O47" s="197">
        <v>2.4500000000000002</v>
      </c>
      <c r="P47" s="197">
        <v>0.68</v>
      </c>
      <c r="Q47" s="197">
        <v>5.04</v>
      </c>
      <c r="R47" s="197">
        <v>0.62</v>
      </c>
      <c r="S47" s="197">
        <v>5.81</v>
      </c>
      <c r="T47" s="197">
        <v>0</v>
      </c>
      <c r="U47" s="197">
        <v>1.37</v>
      </c>
      <c r="V47" s="197">
        <v>0.3</v>
      </c>
      <c r="W47" s="197">
        <v>0.65</v>
      </c>
      <c r="X47" s="197">
        <v>2.17</v>
      </c>
      <c r="Y47" s="197">
        <v>0</v>
      </c>
      <c r="Z47" s="197">
        <v>3.26</v>
      </c>
      <c r="AA47" s="197">
        <v>1.1299999999999999</v>
      </c>
      <c r="AB47" s="197">
        <v>0</v>
      </c>
      <c r="AC47" s="197">
        <v>3.88</v>
      </c>
      <c r="AD47" s="197">
        <v>12.46</v>
      </c>
      <c r="AE47" s="197">
        <v>0</v>
      </c>
      <c r="AF47" s="197">
        <v>0</v>
      </c>
      <c r="AG47" s="197">
        <v>31.85</v>
      </c>
      <c r="AH47" s="197">
        <v>0</v>
      </c>
      <c r="AI47" s="197">
        <v>14.15</v>
      </c>
      <c r="AJ47" s="197">
        <v>0</v>
      </c>
      <c r="AK47" s="197">
        <v>15.59</v>
      </c>
      <c r="AL47" s="197">
        <v>0</v>
      </c>
      <c r="AM47" s="197">
        <v>0</v>
      </c>
      <c r="AN47" s="197">
        <v>0</v>
      </c>
      <c r="AO47" s="197">
        <v>373.54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16.14</v>
      </c>
      <c r="E48" s="197">
        <v>0</v>
      </c>
      <c r="F48" s="197">
        <v>0</v>
      </c>
      <c r="G48" s="197">
        <v>27.9</v>
      </c>
      <c r="H48" s="197">
        <v>0</v>
      </c>
      <c r="I48" s="197">
        <v>0</v>
      </c>
      <c r="J48" s="197">
        <v>36.590000000000003</v>
      </c>
      <c r="K48" s="197">
        <v>241.87</v>
      </c>
      <c r="L48" s="197">
        <v>6.56</v>
      </c>
      <c r="M48" s="197">
        <v>2.13</v>
      </c>
      <c r="N48" s="197">
        <v>0.85</v>
      </c>
      <c r="O48" s="197">
        <v>2.4500000000000002</v>
      </c>
      <c r="P48" s="197">
        <v>0.68</v>
      </c>
      <c r="Q48" s="197">
        <v>5.04</v>
      </c>
      <c r="R48" s="197">
        <v>0.62</v>
      </c>
      <c r="S48" s="197">
        <v>5.81</v>
      </c>
      <c r="T48" s="197">
        <v>0</v>
      </c>
      <c r="U48" s="197">
        <v>1.37</v>
      </c>
      <c r="V48" s="197">
        <v>0.3</v>
      </c>
      <c r="W48" s="197">
        <v>0.65</v>
      </c>
      <c r="X48" s="197">
        <v>2.17</v>
      </c>
      <c r="Y48" s="197">
        <v>0</v>
      </c>
      <c r="Z48" s="197">
        <v>3.26</v>
      </c>
      <c r="AA48" s="197">
        <v>1.1299999999999999</v>
      </c>
      <c r="AB48" s="197">
        <v>0</v>
      </c>
      <c r="AC48" s="197">
        <v>3.88</v>
      </c>
      <c r="AD48" s="197">
        <v>12.46</v>
      </c>
      <c r="AE48" s="197">
        <v>0</v>
      </c>
      <c r="AF48" s="197">
        <v>0</v>
      </c>
      <c r="AG48" s="197">
        <v>31.85</v>
      </c>
      <c r="AH48" s="197">
        <v>0</v>
      </c>
      <c r="AI48" s="197">
        <v>14.15</v>
      </c>
      <c r="AJ48" s="197">
        <v>0</v>
      </c>
      <c r="AK48" s="197">
        <v>15.59</v>
      </c>
      <c r="AL48" s="197">
        <v>0</v>
      </c>
      <c r="AM48" s="197">
        <v>0</v>
      </c>
      <c r="AN48" s="197">
        <v>0</v>
      </c>
      <c r="AO48" s="197">
        <v>373.54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16.14</v>
      </c>
      <c r="E49" s="197">
        <v>0</v>
      </c>
      <c r="F49" s="197">
        <v>0</v>
      </c>
      <c r="G49" s="197">
        <v>27.9</v>
      </c>
      <c r="H49" s="197">
        <v>0</v>
      </c>
      <c r="I49" s="197">
        <v>0</v>
      </c>
      <c r="J49" s="197">
        <v>36.590000000000003</v>
      </c>
      <c r="K49" s="197">
        <v>241.87</v>
      </c>
      <c r="L49" s="197">
        <v>6.56</v>
      </c>
      <c r="M49" s="197">
        <v>2.13</v>
      </c>
      <c r="N49" s="197">
        <v>0.85</v>
      </c>
      <c r="O49" s="197">
        <v>2.4500000000000002</v>
      </c>
      <c r="P49" s="197">
        <v>0.68</v>
      </c>
      <c r="Q49" s="197">
        <v>5.04</v>
      </c>
      <c r="R49" s="197">
        <v>0.62</v>
      </c>
      <c r="S49" s="197">
        <v>5.81</v>
      </c>
      <c r="T49" s="197">
        <v>0</v>
      </c>
      <c r="U49" s="197">
        <v>1.37</v>
      </c>
      <c r="V49" s="197">
        <v>0.3</v>
      </c>
      <c r="W49" s="197">
        <v>0.63</v>
      </c>
      <c r="X49" s="197">
        <v>2.17</v>
      </c>
      <c r="Y49" s="197">
        <v>0</v>
      </c>
      <c r="Z49" s="197">
        <v>3.26</v>
      </c>
      <c r="AA49" s="197">
        <v>1.1299999999999999</v>
      </c>
      <c r="AB49" s="197">
        <v>0</v>
      </c>
      <c r="AC49" s="197">
        <v>3.88</v>
      </c>
      <c r="AD49" s="197">
        <v>12.46</v>
      </c>
      <c r="AE49" s="197">
        <v>0</v>
      </c>
      <c r="AF49" s="197">
        <v>0</v>
      </c>
      <c r="AG49" s="197">
        <v>31.85</v>
      </c>
      <c r="AH49" s="197">
        <v>0</v>
      </c>
      <c r="AI49" s="197">
        <v>14.15</v>
      </c>
      <c r="AJ49" s="197">
        <v>0</v>
      </c>
      <c r="AK49" s="197">
        <v>15.59</v>
      </c>
      <c r="AL49" s="197">
        <v>0</v>
      </c>
      <c r="AM49" s="197">
        <v>0</v>
      </c>
      <c r="AN49" s="197">
        <v>0</v>
      </c>
      <c r="AO49" s="197">
        <v>373.54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16.14</v>
      </c>
      <c r="E50" s="197">
        <v>0</v>
      </c>
      <c r="F50" s="197">
        <v>0</v>
      </c>
      <c r="G50" s="197">
        <v>27.9</v>
      </c>
      <c r="H50" s="197">
        <v>0</v>
      </c>
      <c r="I50" s="197">
        <v>0</v>
      </c>
      <c r="J50" s="197">
        <v>36.590000000000003</v>
      </c>
      <c r="K50" s="197">
        <v>241.87</v>
      </c>
      <c r="L50" s="197">
        <v>6.56</v>
      </c>
      <c r="M50" s="197">
        <v>2.13</v>
      </c>
      <c r="N50" s="197">
        <v>0.85</v>
      </c>
      <c r="O50" s="197">
        <v>2.4500000000000002</v>
      </c>
      <c r="P50" s="197">
        <v>0.68</v>
      </c>
      <c r="Q50" s="197">
        <v>5.04</v>
      </c>
      <c r="R50" s="197">
        <v>0.62</v>
      </c>
      <c r="S50" s="197">
        <v>5.81</v>
      </c>
      <c r="T50" s="197">
        <v>0</v>
      </c>
      <c r="U50" s="197">
        <v>1.37</v>
      </c>
      <c r="V50" s="197">
        <v>0.3</v>
      </c>
      <c r="W50" s="197">
        <v>0.63</v>
      </c>
      <c r="X50" s="197">
        <v>2.17</v>
      </c>
      <c r="Y50" s="197">
        <v>0</v>
      </c>
      <c r="Z50" s="197">
        <v>3.26</v>
      </c>
      <c r="AA50" s="197">
        <v>1.1299999999999999</v>
      </c>
      <c r="AB50" s="197">
        <v>0</v>
      </c>
      <c r="AC50" s="197">
        <v>3.88</v>
      </c>
      <c r="AD50" s="197">
        <v>12.46</v>
      </c>
      <c r="AE50" s="197">
        <v>0</v>
      </c>
      <c r="AF50" s="197">
        <v>0</v>
      </c>
      <c r="AG50" s="197">
        <v>31.85</v>
      </c>
      <c r="AH50" s="197">
        <v>0</v>
      </c>
      <c r="AI50" s="197">
        <v>14.15</v>
      </c>
      <c r="AJ50" s="197">
        <v>0</v>
      </c>
      <c r="AK50" s="197">
        <v>15.59</v>
      </c>
      <c r="AL50" s="197">
        <v>0</v>
      </c>
      <c r="AM50" s="197">
        <v>0</v>
      </c>
      <c r="AN50" s="197">
        <v>0</v>
      </c>
      <c r="AO50" s="197">
        <v>373.54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16.14</v>
      </c>
      <c r="E51" s="197">
        <v>0</v>
      </c>
      <c r="F51" s="197">
        <v>0</v>
      </c>
      <c r="G51" s="197">
        <v>27.9</v>
      </c>
      <c r="H51" s="197">
        <v>0</v>
      </c>
      <c r="I51" s="197">
        <v>0</v>
      </c>
      <c r="J51" s="197">
        <v>36.590000000000003</v>
      </c>
      <c r="K51" s="197">
        <v>242.11</v>
      </c>
      <c r="L51" s="197">
        <v>6.56</v>
      </c>
      <c r="M51" s="197">
        <v>2.13</v>
      </c>
      <c r="N51" s="197">
        <v>0.85</v>
      </c>
      <c r="O51" s="197">
        <v>2.4500000000000002</v>
      </c>
      <c r="P51" s="197">
        <v>0.68</v>
      </c>
      <c r="Q51" s="197">
        <v>5.04</v>
      </c>
      <c r="R51" s="197">
        <v>0.62</v>
      </c>
      <c r="S51" s="197">
        <v>7.85</v>
      </c>
      <c r="T51" s="197">
        <v>0</v>
      </c>
      <c r="U51" s="197">
        <v>1.37</v>
      </c>
      <c r="V51" s="197">
        <v>0.3</v>
      </c>
      <c r="W51" s="197">
        <v>0.63</v>
      </c>
      <c r="X51" s="197">
        <v>2.17</v>
      </c>
      <c r="Y51" s="197">
        <v>0</v>
      </c>
      <c r="Z51" s="197">
        <v>3.26</v>
      </c>
      <c r="AA51" s="197">
        <v>1.1299999999999999</v>
      </c>
      <c r="AB51" s="197">
        <v>0</v>
      </c>
      <c r="AC51" s="197">
        <v>4.8600000000000003</v>
      </c>
      <c r="AD51" s="197">
        <v>12.46</v>
      </c>
      <c r="AE51" s="197">
        <v>0</v>
      </c>
      <c r="AF51" s="197">
        <v>0</v>
      </c>
      <c r="AG51" s="197">
        <v>31.85</v>
      </c>
      <c r="AH51" s="197">
        <v>0</v>
      </c>
      <c r="AI51" s="197">
        <v>14.15</v>
      </c>
      <c r="AJ51" s="197">
        <v>0</v>
      </c>
      <c r="AK51" s="197">
        <v>15.59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16.14</v>
      </c>
      <c r="E52" s="197">
        <v>0</v>
      </c>
      <c r="F52" s="197">
        <v>0</v>
      </c>
      <c r="G52" s="197">
        <v>27.9</v>
      </c>
      <c r="H52" s="197">
        <v>0</v>
      </c>
      <c r="I52" s="197">
        <v>0</v>
      </c>
      <c r="J52" s="197">
        <v>36.590000000000003</v>
      </c>
      <c r="K52" s="197">
        <v>242.11</v>
      </c>
      <c r="L52" s="197">
        <v>6.56</v>
      </c>
      <c r="M52" s="197">
        <v>2.13</v>
      </c>
      <c r="N52" s="197">
        <v>0.85</v>
      </c>
      <c r="O52" s="197">
        <v>2.4500000000000002</v>
      </c>
      <c r="P52" s="197">
        <v>0.68</v>
      </c>
      <c r="Q52" s="197">
        <v>5.04</v>
      </c>
      <c r="R52" s="197">
        <v>0.62</v>
      </c>
      <c r="S52" s="197">
        <v>7.85</v>
      </c>
      <c r="T52" s="197">
        <v>0</v>
      </c>
      <c r="U52" s="197">
        <v>1.37</v>
      </c>
      <c r="V52" s="197">
        <v>0.3</v>
      </c>
      <c r="W52" s="197">
        <v>0.63</v>
      </c>
      <c r="X52" s="197">
        <v>2.17</v>
      </c>
      <c r="Y52" s="197">
        <v>0</v>
      </c>
      <c r="Z52" s="197">
        <v>3.26</v>
      </c>
      <c r="AA52" s="197">
        <v>1.1299999999999999</v>
      </c>
      <c r="AB52" s="197">
        <v>0</v>
      </c>
      <c r="AC52" s="197">
        <v>4.8600000000000003</v>
      </c>
      <c r="AD52" s="197">
        <v>12.46</v>
      </c>
      <c r="AE52" s="197">
        <v>0</v>
      </c>
      <c r="AF52" s="197">
        <v>0</v>
      </c>
      <c r="AG52" s="197">
        <v>31.85</v>
      </c>
      <c r="AH52" s="197">
        <v>0</v>
      </c>
      <c r="AI52" s="197">
        <v>14.15</v>
      </c>
      <c r="AJ52" s="197">
        <v>0</v>
      </c>
      <c r="AK52" s="197">
        <v>15.59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16.14</v>
      </c>
      <c r="E53" s="197">
        <v>0</v>
      </c>
      <c r="F53" s="197">
        <v>0</v>
      </c>
      <c r="G53" s="197">
        <v>27.9</v>
      </c>
      <c r="H53" s="197">
        <v>0</v>
      </c>
      <c r="I53" s="197">
        <v>0</v>
      </c>
      <c r="J53" s="197">
        <v>36.590000000000003</v>
      </c>
      <c r="K53" s="197">
        <v>249.3</v>
      </c>
      <c r="L53" s="197">
        <v>6.56</v>
      </c>
      <c r="M53" s="197">
        <v>2.13</v>
      </c>
      <c r="N53" s="197">
        <v>0.85</v>
      </c>
      <c r="O53" s="197">
        <v>2.4500000000000002</v>
      </c>
      <c r="P53" s="197">
        <v>0.68</v>
      </c>
      <c r="Q53" s="197">
        <v>5.04</v>
      </c>
      <c r="R53" s="197">
        <v>0.62</v>
      </c>
      <c r="S53" s="197">
        <v>7.85</v>
      </c>
      <c r="T53" s="197">
        <v>0</v>
      </c>
      <c r="U53" s="197">
        <v>1.37</v>
      </c>
      <c r="V53" s="197">
        <v>0.3</v>
      </c>
      <c r="W53" s="197">
        <v>0.63</v>
      </c>
      <c r="X53" s="197">
        <v>2.17</v>
      </c>
      <c r="Y53" s="197">
        <v>0</v>
      </c>
      <c r="Z53" s="197">
        <v>3.53</v>
      </c>
      <c r="AA53" s="197">
        <v>1.1299999999999999</v>
      </c>
      <c r="AB53" s="197">
        <v>0</v>
      </c>
      <c r="AC53" s="197">
        <v>4.8600000000000003</v>
      </c>
      <c r="AD53" s="197">
        <v>12.46</v>
      </c>
      <c r="AE53" s="197">
        <v>0</v>
      </c>
      <c r="AF53" s="197">
        <v>0</v>
      </c>
      <c r="AG53" s="197">
        <v>31.85</v>
      </c>
      <c r="AH53" s="197">
        <v>0</v>
      </c>
      <c r="AI53" s="197">
        <v>14.15</v>
      </c>
      <c r="AJ53" s="197">
        <v>0</v>
      </c>
      <c r="AK53" s="197">
        <v>15.59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16.14</v>
      </c>
      <c r="E54" s="197">
        <v>0</v>
      </c>
      <c r="F54" s="197">
        <v>0</v>
      </c>
      <c r="G54" s="197">
        <v>27.9</v>
      </c>
      <c r="H54" s="197">
        <v>0</v>
      </c>
      <c r="I54" s="197">
        <v>0</v>
      </c>
      <c r="J54" s="197">
        <v>36.590000000000003</v>
      </c>
      <c r="K54" s="197">
        <v>249.3</v>
      </c>
      <c r="L54" s="197">
        <v>6.56</v>
      </c>
      <c r="M54" s="197">
        <v>2.13</v>
      </c>
      <c r="N54" s="197">
        <v>0.85</v>
      </c>
      <c r="O54" s="197">
        <v>2.4500000000000002</v>
      </c>
      <c r="P54" s="197">
        <v>0.68</v>
      </c>
      <c r="Q54" s="197">
        <v>5.04</v>
      </c>
      <c r="R54" s="197">
        <v>0.62</v>
      </c>
      <c r="S54" s="197">
        <v>7.85</v>
      </c>
      <c r="T54" s="197">
        <v>0</v>
      </c>
      <c r="U54" s="197">
        <v>1.37</v>
      </c>
      <c r="V54" s="197">
        <v>0.3</v>
      </c>
      <c r="W54" s="197">
        <v>0.63</v>
      </c>
      <c r="X54" s="197">
        <v>2.17</v>
      </c>
      <c r="Y54" s="197">
        <v>0</v>
      </c>
      <c r="Z54" s="197">
        <v>3.53</v>
      </c>
      <c r="AA54" s="197">
        <v>1.1299999999999999</v>
      </c>
      <c r="AB54" s="197">
        <v>0</v>
      </c>
      <c r="AC54" s="197">
        <v>4.8600000000000003</v>
      </c>
      <c r="AD54" s="197">
        <v>12.46</v>
      </c>
      <c r="AE54" s="197">
        <v>0</v>
      </c>
      <c r="AF54" s="197">
        <v>0</v>
      </c>
      <c r="AG54" s="197">
        <v>31.85</v>
      </c>
      <c r="AH54" s="197">
        <v>0</v>
      </c>
      <c r="AI54" s="197">
        <v>14.15</v>
      </c>
      <c r="AJ54" s="197">
        <v>0</v>
      </c>
      <c r="AK54" s="197">
        <v>15.59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16.14</v>
      </c>
      <c r="E55" s="197">
        <v>0</v>
      </c>
      <c r="F55" s="197">
        <v>0</v>
      </c>
      <c r="G55" s="197">
        <v>27.9</v>
      </c>
      <c r="H55" s="197">
        <v>0</v>
      </c>
      <c r="I55" s="197">
        <v>0</v>
      </c>
      <c r="J55" s="197">
        <v>36.590000000000003</v>
      </c>
      <c r="K55" s="197">
        <v>245.93</v>
      </c>
      <c r="L55" s="197">
        <v>6.53</v>
      </c>
      <c r="M55" s="197">
        <v>2.13</v>
      </c>
      <c r="N55" s="197">
        <v>0.85</v>
      </c>
      <c r="O55" s="197">
        <v>2.4500000000000002</v>
      </c>
      <c r="P55" s="197">
        <v>0.68</v>
      </c>
      <c r="Q55" s="197">
        <v>4.78</v>
      </c>
      <c r="R55" s="197">
        <v>0.62</v>
      </c>
      <c r="S55" s="197">
        <v>6.75</v>
      </c>
      <c r="T55" s="197">
        <v>0</v>
      </c>
      <c r="U55" s="197">
        <v>1.37</v>
      </c>
      <c r="V55" s="197">
        <v>0.3</v>
      </c>
      <c r="W55" s="197">
        <v>0.63</v>
      </c>
      <c r="X55" s="197">
        <v>2.17</v>
      </c>
      <c r="Y55" s="197">
        <v>0</v>
      </c>
      <c r="Z55" s="197">
        <v>3.53</v>
      </c>
      <c r="AA55" s="197">
        <v>1.1299999999999999</v>
      </c>
      <c r="AB55" s="197">
        <v>0</v>
      </c>
      <c r="AC55" s="197">
        <v>4.8600000000000003</v>
      </c>
      <c r="AD55" s="197">
        <v>12.46</v>
      </c>
      <c r="AE55" s="197">
        <v>0</v>
      </c>
      <c r="AF55" s="197">
        <v>0</v>
      </c>
      <c r="AG55" s="197">
        <v>31.85</v>
      </c>
      <c r="AH55" s="197">
        <v>0</v>
      </c>
      <c r="AI55" s="197">
        <v>14.15</v>
      </c>
      <c r="AJ55" s="197">
        <v>0</v>
      </c>
      <c r="AK55" s="197">
        <v>15.59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16.14</v>
      </c>
      <c r="E56" s="197">
        <v>0</v>
      </c>
      <c r="F56" s="197">
        <v>0</v>
      </c>
      <c r="G56" s="197">
        <v>27.9</v>
      </c>
      <c r="H56" s="197">
        <v>0</v>
      </c>
      <c r="I56" s="197">
        <v>0</v>
      </c>
      <c r="J56" s="197">
        <v>36.590000000000003</v>
      </c>
      <c r="K56" s="197">
        <v>245.93</v>
      </c>
      <c r="L56" s="197">
        <v>6.53</v>
      </c>
      <c r="M56" s="197">
        <v>2.13</v>
      </c>
      <c r="N56" s="197">
        <v>0.85</v>
      </c>
      <c r="O56" s="197">
        <v>2.4500000000000002</v>
      </c>
      <c r="P56" s="197">
        <v>0.68</v>
      </c>
      <c r="Q56" s="197">
        <v>4.91</v>
      </c>
      <c r="R56" s="197">
        <v>0.62</v>
      </c>
      <c r="S56" s="197">
        <v>6.75</v>
      </c>
      <c r="T56" s="197">
        <v>0</v>
      </c>
      <c r="U56" s="197">
        <v>1.37</v>
      </c>
      <c r="V56" s="197">
        <v>0.3</v>
      </c>
      <c r="W56" s="197">
        <v>0.63</v>
      </c>
      <c r="X56" s="197">
        <v>2.17</v>
      </c>
      <c r="Y56" s="197">
        <v>0</v>
      </c>
      <c r="Z56" s="197">
        <v>3.53</v>
      </c>
      <c r="AA56" s="197">
        <v>1.1299999999999999</v>
      </c>
      <c r="AB56" s="197">
        <v>0</v>
      </c>
      <c r="AC56" s="197">
        <v>4.8600000000000003</v>
      </c>
      <c r="AD56" s="197">
        <v>12.46</v>
      </c>
      <c r="AE56" s="197">
        <v>0</v>
      </c>
      <c r="AF56" s="197">
        <v>0</v>
      </c>
      <c r="AG56" s="197">
        <v>31.85</v>
      </c>
      <c r="AH56" s="197">
        <v>0</v>
      </c>
      <c r="AI56" s="197">
        <v>14.15</v>
      </c>
      <c r="AJ56" s="197">
        <v>0</v>
      </c>
      <c r="AK56" s="197">
        <v>15.59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16.14</v>
      </c>
      <c r="E57" s="197">
        <v>0</v>
      </c>
      <c r="F57" s="197">
        <v>0</v>
      </c>
      <c r="G57" s="197">
        <v>27.9</v>
      </c>
      <c r="H57" s="197">
        <v>0</v>
      </c>
      <c r="I57" s="197">
        <v>0</v>
      </c>
      <c r="J57" s="197">
        <v>36.590000000000003</v>
      </c>
      <c r="K57" s="197">
        <v>245.93</v>
      </c>
      <c r="L57" s="197">
        <v>6.53</v>
      </c>
      <c r="M57" s="197">
        <v>2.13</v>
      </c>
      <c r="N57" s="197">
        <v>0.85</v>
      </c>
      <c r="O57" s="197">
        <v>2.4500000000000002</v>
      </c>
      <c r="P57" s="197">
        <v>0.68</v>
      </c>
      <c r="Q57" s="197">
        <v>4.91</v>
      </c>
      <c r="R57" s="197">
        <v>0.62</v>
      </c>
      <c r="S57" s="197">
        <v>6.75</v>
      </c>
      <c r="T57" s="197">
        <v>0</v>
      </c>
      <c r="U57" s="197">
        <v>1.37</v>
      </c>
      <c r="V57" s="197">
        <v>0.3</v>
      </c>
      <c r="W57" s="197">
        <v>0.63</v>
      </c>
      <c r="X57" s="197">
        <v>2.17</v>
      </c>
      <c r="Y57" s="197">
        <v>0</v>
      </c>
      <c r="Z57" s="197">
        <v>3.53</v>
      </c>
      <c r="AA57" s="197">
        <v>1.1299999999999999</v>
      </c>
      <c r="AB57" s="197">
        <v>0</v>
      </c>
      <c r="AC57" s="197">
        <v>4.8600000000000003</v>
      </c>
      <c r="AD57" s="197">
        <v>12.46</v>
      </c>
      <c r="AE57" s="197">
        <v>0</v>
      </c>
      <c r="AF57" s="197">
        <v>0</v>
      </c>
      <c r="AG57" s="197">
        <v>31.85</v>
      </c>
      <c r="AH57" s="197">
        <v>0</v>
      </c>
      <c r="AI57" s="197">
        <v>14.15</v>
      </c>
      <c r="AJ57" s="197">
        <v>0</v>
      </c>
      <c r="AK57" s="197">
        <v>15.59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16.14</v>
      </c>
      <c r="E58" s="197">
        <v>0</v>
      </c>
      <c r="F58" s="197">
        <v>0</v>
      </c>
      <c r="G58" s="197">
        <v>27.9</v>
      </c>
      <c r="H58" s="197">
        <v>0</v>
      </c>
      <c r="I58" s="197">
        <v>0</v>
      </c>
      <c r="J58" s="197">
        <v>36.590000000000003</v>
      </c>
      <c r="K58" s="197">
        <v>245.93</v>
      </c>
      <c r="L58" s="197">
        <v>6.53</v>
      </c>
      <c r="M58" s="197">
        <v>2.13</v>
      </c>
      <c r="N58" s="197">
        <v>0.85</v>
      </c>
      <c r="O58" s="197">
        <v>2.4500000000000002</v>
      </c>
      <c r="P58" s="197">
        <v>0.68</v>
      </c>
      <c r="Q58" s="197">
        <v>4.91</v>
      </c>
      <c r="R58" s="197">
        <v>0.62</v>
      </c>
      <c r="S58" s="197">
        <v>6.75</v>
      </c>
      <c r="T58" s="197">
        <v>0</v>
      </c>
      <c r="U58" s="197">
        <v>1.37</v>
      </c>
      <c r="V58" s="197">
        <v>0.3</v>
      </c>
      <c r="W58" s="197">
        <v>0.63</v>
      </c>
      <c r="X58" s="197">
        <v>2.17</v>
      </c>
      <c r="Y58" s="197">
        <v>0</v>
      </c>
      <c r="Z58" s="197">
        <v>3.53</v>
      </c>
      <c r="AA58" s="197">
        <v>1.1299999999999999</v>
      </c>
      <c r="AB58" s="197">
        <v>0</v>
      </c>
      <c r="AC58" s="197">
        <v>4.8600000000000003</v>
      </c>
      <c r="AD58" s="197">
        <v>12.46</v>
      </c>
      <c r="AE58" s="197">
        <v>0</v>
      </c>
      <c r="AF58" s="197">
        <v>0</v>
      </c>
      <c r="AG58" s="197">
        <v>31.85</v>
      </c>
      <c r="AH58" s="197">
        <v>0</v>
      </c>
      <c r="AI58" s="197">
        <v>14.15</v>
      </c>
      <c r="AJ58" s="197">
        <v>0</v>
      </c>
      <c r="AK58" s="197">
        <v>15.59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16.14</v>
      </c>
      <c r="E59" s="197">
        <v>0</v>
      </c>
      <c r="F59" s="197">
        <v>0</v>
      </c>
      <c r="G59" s="197">
        <v>27.9</v>
      </c>
      <c r="H59" s="197">
        <v>0</v>
      </c>
      <c r="I59" s="197">
        <v>0</v>
      </c>
      <c r="J59" s="197">
        <v>36.590000000000003</v>
      </c>
      <c r="K59" s="197">
        <v>246.09</v>
      </c>
      <c r="L59" s="197">
        <v>6.53</v>
      </c>
      <c r="M59" s="197">
        <v>2.13</v>
      </c>
      <c r="N59" s="197">
        <v>0.85</v>
      </c>
      <c r="O59" s="197">
        <v>2.4500000000000002</v>
      </c>
      <c r="P59" s="197">
        <v>0.68</v>
      </c>
      <c r="Q59" s="197">
        <v>4.91</v>
      </c>
      <c r="R59" s="197">
        <v>0.62</v>
      </c>
      <c r="S59" s="197">
        <v>6.75</v>
      </c>
      <c r="T59" s="197">
        <v>0</v>
      </c>
      <c r="U59" s="197">
        <v>1.37</v>
      </c>
      <c r="V59" s="197">
        <v>0.3</v>
      </c>
      <c r="W59" s="197">
        <v>1.46</v>
      </c>
      <c r="X59" s="197">
        <v>2.17</v>
      </c>
      <c r="Y59" s="197">
        <v>0</v>
      </c>
      <c r="Z59" s="197">
        <v>3.53</v>
      </c>
      <c r="AA59" s="197">
        <v>1.1200000000000001</v>
      </c>
      <c r="AB59" s="197">
        <v>0</v>
      </c>
      <c r="AC59" s="197">
        <v>4.8600000000000003</v>
      </c>
      <c r="AD59" s="197">
        <v>12.46</v>
      </c>
      <c r="AE59" s="197">
        <v>0</v>
      </c>
      <c r="AF59" s="197">
        <v>0</v>
      </c>
      <c r="AG59" s="197">
        <v>32.42</v>
      </c>
      <c r="AH59" s="197">
        <v>0</v>
      </c>
      <c r="AI59" s="197">
        <v>14.15</v>
      </c>
      <c r="AJ59" s="197">
        <v>0</v>
      </c>
      <c r="AK59" s="197">
        <v>15.59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16.14</v>
      </c>
      <c r="E60" s="197">
        <v>0</v>
      </c>
      <c r="F60" s="197">
        <v>0</v>
      </c>
      <c r="G60" s="197">
        <v>27.9</v>
      </c>
      <c r="H60" s="197">
        <v>0</v>
      </c>
      <c r="I60" s="197">
        <v>0</v>
      </c>
      <c r="J60" s="197">
        <v>36.590000000000003</v>
      </c>
      <c r="K60" s="197">
        <v>246.52</v>
      </c>
      <c r="L60" s="197">
        <v>6.53</v>
      </c>
      <c r="M60" s="197">
        <v>2.13</v>
      </c>
      <c r="N60" s="197">
        <v>0.85</v>
      </c>
      <c r="O60" s="197">
        <v>2.4500000000000002</v>
      </c>
      <c r="P60" s="197">
        <v>0.68</v>
      </c>
      <c r="Q60" s="197">
        <v>4.91</v>
      </c>
      <c r="R60" s="197">
        <v>0.62</v>
      </c>
      <c r="S60" s="197">
        <v>6.75</v>
      </c>
      <c r="T60" s="197">
        <v>0</v>
      </c>
      <c r="U60" s="197">
        <v>1.37</v>
      </c>
      <c r="V60" s="197">
        <v>0.3</v>
      </c>
      <c r="W60" s="197">
        <v>1.46</v>
      </c>
      <c r="X60" s="197">
        <v>2.17</v>
      </c>
      <c r="Y60" s="197">
        <v>0</v>
      </c>
      <c r="Z60" s="197">
        <v>3.53</v>
      </c>
      <c r="AA60" s="197">
        <v>1.1200000000000001</v>
      </c>
      <c r="AB60" s="197">
        <v>0</v>
      </c>
      <c r="AC60" s="197">
        <v>4.8600000000000003</v>
      </c>
      <c r="AD60" s="197">
        <v>12.46</v>
      </c>
      <c r="AE60" s="197">
        <v>0</v>
      </c>
      <c r="AF60" s="197">
        <v>0</v>
      </c>
      <c r="AG60" s="197">
        <v>32.42</v>
      </c>
      <c r="AH60" s="197">
        <v>0</v>
      </c>
      <c r="AI60" s="197">
        <v>14.15</v>
      </c>
      <c r="AJ60" s="197">
        <v>0</v>
      </c>
      <c r="AK60" s="197">
        <v>15.59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16.14</v>
      </c>
      <c r="E61" s="197">
        <v>0</v>
      </c>
      <c r="F61" s="197">
        <v>0</v>
      </c>
      <c r="G61" s="197">
        <v>27.9</v>
      </c>
      <c r="H61" s="197">
        <v>0</v>
      </c>
      <c r="I61" s="197">
        <v>0</v>
      </c>
      <c r="J61" s="197">
        <v>36.590000000000003</v>
      </c>
      <c r="K61" s="197">
        <v>241.69</v>
      </c>
      <c r="L61" s="197">
        <v>6.53</v>
      </c>
      <c r="M61" s="197">
        <v>2.13</v>
      </c>
      <c r="N61" s="197">
        <v>0.85</v>
      </c>
      <c r="O61" s="197">
        <v>2.4500000000000002</v>
      </c>
      <c r="P61" s="197">
        <v>0.68</v>
      </c>
      <c r="Q61" s="197">
        <v>4.91</v>
      </c>
      <c r="R61" s="197">
        <v>0.62</v>
      </c>
      <c r="S61" s="197">
        <v>6.75</v>
      </c>
      <c r="T61" s="197">
        <v>0</v>
      </c>
      <c r="U61" s="197">
        <v>1.37</v>
      </c>
      <c r="V61" s="197">
        <v>0.3</v>
      </c>
      <c r="W61" s="197">
        <v>1.46</v>
      </c>
      <c r="X61" s="197">
        <v>2.17</v>
      </c>
      <c r="Y61" s="197">
        <v>0</v>
      </c>
      <c r="Z61" s="197">
        <v>3.53</v>
      </c>
      <c r="AA61" s="197">
        <v>1.1200000000000001</v>
      </c>
      <c r="AB61" s="197">
        <v>0</v>
      </c>
      <c r="AC61" s="197">
        <v>4.8600000000000003</v>
      </c>
      <c r="AD61" s="197">
        <v>12.46</v>
      </c>
      <c r="AE61" s="197">
        <v>0</v>
      </c>
      <c r="AF61" s="197">
        <v>0</v>
      </c>
      <c r="AG61" s="197">
        <v>32.42</v>
      </c>
      <c r="AH61" s="197">
        <v>0</v>
      </c>
      <c r="AI61" s="197">
        <v>14.15</v>
      </c>
      <c r="AJ61" s="197">
        <v>0</v>
      </c>
      <c r="AK61" s="197">
        <v>15.59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16.14</v>
      </c>
      <c r="E62" s="197">
        <v>0</v>
      </c>
      <c r="F62" s="197">
        <v>0</v>
      </c>
      <c r="G62" s="197">
        <v>27.9</v>
      </c>
      <c r="H62" s="197">
        <v>0</v>
      </c>
      <c r="I62" s="197">
        <v>0</v>
      </c>
      <c r="J62" s="197">
        <v>36.590000000000003</v>
      </c>
      <c r="K62" s="197">
        <v>241.69</v>
      </c>
      <c r="L62" s="197">
        <v>6.53</v>
      </c>
      <c r="M62" s="197">
        <v>2.13</v>
      </c>
      <c r="N62" s="197">
        <v>0.85</v>
      </c>
      <c r="O62" s="197">
        <v>2.4500000000000002</v>
      </c>
      <c r="P62" s="197">
        <v>0.68</v>
      </c>
      <c r="Q62" s="197">
        <v>4.91</v>
      </c>
      <c r="R62" s="197">
        <v>0.62</v>
      </c>
      <c r="S62" s="197">
        <v>6.75</v>
      </c>
      <c r="T62" s="197">
        <v>0</v>
      </c>
      <c r="U62" s="197">
        <v>1.37</v>
      </c>
      <c r="V62" s="197">
        <v>0.3</v>
      </c>
      <c r="W62" s="197">
        <v>1.46</v>
      </c>
      <c r="X62" s="197">
        <v>2.17</v>
      </c>
      <c r="Y62" s="197">
        <v>0</v>
      </c>
      <c r="Z62" s="197">
        <v>3.53</v>
      </c>
      <c r="AA62" s="197">
        <v>1.1200000000000001</v>
      </c>
      <c r="AB62" s="197">
        <v>0</v>
      </c>
      <c r="AC62" s="197">
        <v>5.83</v>
      </c>
      <c r="AD62" s="197">
        <v>12.46</v>
      </c>
      <c r="AE62" s="197">
        <v>0</v>
      </c>
      <c r="AF62" s="197">
        <v>0</v>
      </c>
      <c r="AG62" s="197">
        <v>32.42</v>
      </c>
      <c r="AH62" s="197">
        <v>0</v>
      </c>
      <c r="AI62" s="197">
        <v>14.15</v>
      </c>
      <c r="AJ62" s="197">
        <v>0</v>
      </c>
      <c r="AK62" s="197">
        <v>15.59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16.14</v>
      </c>
      <c r="E63" s="197">
        <v>0</v>
      </c>
      <c r="F63" s="197">
        <v>0</v>
      </c>
      <c r="G63" s="197">
        <v>27.9</v>
      </c>
      <c r="H63" s="197">
        <v>0</v>
      </c>
      <c r="I63" s="197">
        <v>0</v>
      </c>
      <c r="J63" s="197">
        <v>36.590000000000003</v>
      </c>
      <c r="K63" s="197">
        <v>178.86</v>
      </c>
      <c r="L63" s="197">
        <v>6.53</v>
      </c>
      <c r="M63" s="197">
        <v>2.13</v>
      </c>
      <c r="N63" s="197">
        <v>0.85</v>
      </c>
      <c r="O63" s="197">
        <v>2.4500000000000002</v>
      </c>
      <c r="P63" s="197">
        <v>0.68</v>
      </c>
      <c r="Q63" s="197">
        <v>4.91</v>
      </c>
      <c r="R63" s="197">
        <v>0.62</v>
      </c>
      <c r="S63" s="197">
        <v>6.75</v>
      </c>
      <c r="T63" s="197">
        <v>0</v>
      </c>
      <c r="U63" s="197">
        <v>1.37</v>
      </c>
      <c r="V63" s="197">
        <v>0.3</v>
      </c>
      <c r="W63" s="197">
        <v>1.27</v>
      </c>
      <c r="X63" s="197">
        <v>2.17</v>
      </c>
      <c r="Y63" s="197">
        <v>0</v>
      </c>
      <c r="Z63" s="197">
        <v>3.53</v>
      </c>
      <c r="AA63" s="197">
        <v>1.1200000000000001</v>
      </c>
      <c r="AB63" s="197">
        <v>0</v>
      </c>
      <c r="AC63" s="197">
        <v>5.83</v>
      </c>
      <c r="AD63" s="197">
        <v>12.46</v>
      </c>
      <c r="AE63" s="197">
        <v>0</v>
      </c>
      <c r="AF63" s="197">
        <v>0</v>
      </c>
      <c r="AG63" s="197">
        <v>32.42</v>
      </c>
      <c r="AH63" s="197">
        <v>0</v>
      </c>
      <c r="AI63" s="197">
        <v>14.15</v>
      </c>
      <c r="AJ63" s="197">
        <v>0</v>
      </c>
      <c r="AK63" s="197">
        <v>17.36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16.14</v>
      </c>
      <c r="E64" s="197">
        <v>0</v>
      </c>
      <c r="F64" s="197">
        <v>0</v>
      </c>
      <c r="G64" s="197">
        <v>27.9</v>
      </c>
      <c r="H64" s="197">
        <v>0</v>
      </c>
      <c r="I64" s="197">
        <v>0</v>
      </c>
      <c r="J64" s="197">
        <v>36.590000000000003</v>
      </c>
      <c r="K64" s="197">
        <v>169.2</v>
      </c>
      <c r="L64" s="197">
        <v>6.53</v>
      </c>
      <c r="M64" s="197">
        <v>2.13</v>
      </c>
      <c r="N64" s="197">
        <v>0.85</v>
      </c>
      <c r="O64" s="197">
        <v>2.4500000000000002</v>
      </c>
      <c r="P64" s="197">
        <v>0.68</v>
      </c>
      <c r="Q64" s="197">
        <v>4.91</v>
      </c>
      <c r="R64" s="197">
        <v>0.62</v>
      </c>
      <c r="S64" s="197">
        <v>6.75</v>
      </c>
      <c r="T64" s="197">
        <v>0</v>
      </c>
      <c r="U64" s="197">
        <v>1.37</v>
      </c>
      <c r="V64" s="197">
        <v>0.3</v>
      </c>
      <c r="W64" s="197">
        <v>1.27</v>
      </c>
      <c r="X64" s="197">
        <v>2.17</v>
      </c>
      <c r="Y64" s="197">
        <v>0</v>
      </c>
      <c r="Z64" s="197">
        <v>3.53</v>
      </c>
      <c r="AA64" s="197">
        <v>1.1200000000000001</v>
      </c>
      <c r="AB64" s="197">
        <v>0</v>
      </c>
      <c r="AC64" s="197">
        <v>5.83</v>
      </c>
      <c r="AD64" s="197">
        <v>12.46</v>
      </c>
      <c r="AE64" s="197">
        <v>0</v>
      </c>
      <c r="AF64" s="197">
        <v>0</v>
      </c>
      <c r="AG64" s="197">
        <v>32.42</v>
      </c>
      <c r="AH64" s="197">
        <v>0</v>
      </c>
      <c r="AI64" s="197">
        <v>14.15</v>
      </c>
      <c r="AJ64" s="197">
        <v>0</v>
      </c>
      <c r="AK64" s="197">
        <v>17.36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16.14</v>
      </c>
      <c r="E65" s="197">
        <v>0</v>
      </c>
      <c r="F65" s="197">
        <v>0</v>
      </c>
      <c r="G65" s="197">
        <v>27.9</v>
      </c>
      <c r="H65" s="197">
        <v>0</v>
      </c>
      <c r="I65" s="197">
        <v>0</v>
      </c>
      <c r="J65" s="197">
        <v>36.590000000000003</v>
      </c>
      <c r="K65" s="197">
        <v>169.19</v>
      </c>
      <c r="L65" s="197">
        <v>6.53</v>
      </c>
      <c r="M65" s="197">
        <v>2.13</v>
      </c>
      <c r="N65" s="197">
        <v>0.85</v>
      </c>
      <c r="O65" s="197">
        <v>2.4500000000000002</v>
      </c>
      <c r="P65" s="197">
        <v>0.68</v>
      </c>
      <c r="Q65" s="197">
        <v>4.92</v>
      </c>
      <c r="R65" s="197">
        <v>0.62</v>
      </c>
      <c r="S65" s="197">
        <v>6.76</v>
      </c>
      <c r="T65" s="197">
        <v>0</v>
      </c>
      <c r="U65" s="197">
        <v>1.37</v>
      </c>
      <c r="V65" s="197">
        <v>0.3</v>
      </c>
      <c r="W65" s="197">
        <v>1.27</v>
      </c>
      <c r="X65" s="197">
        <v>2.17</v>
      </c>
      <c r="Y65" s="197">
        <v>0</v>
      </c>
      <c r="Z65" s="197">
        <v>3.53</v>
      </c>
      <c r="AA65" s="197">
        <v>1.1200000000000001</v>
      </c>
      <c r="AB65" s="197">
        <v>0</v>
      </c>
      <c r="AC65" s="197">
        <v>5.83</v>
      </c>
      <c r="AD65" s="197">
        <v>12.46</v>
      </c>
      <c r="AE65" s="197">
        <v>0</v>
      </c>
      <c r="AF65" s="197">
        <v>0</v>
      </c>
      <c r="AG65" s="197">
        <v>32.42</v>
      </c>
      <c r="AH65" s="197">
        <v>0</v>
      </c>
      <c r="AI65" s="197">
        <v>14.15</v>
      </c>
      <c r="AJ65" s="197">
        <v>0</v>
      </c>
      <c r="AK65" s="197">
        <v>17.36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16.14</v>
      </c>
      <c r="E66" s="197">
        <v>0</v>
      </c>
      <c r="F66" s="197">
        <v>0</v>
      </c>
      <c r="G66" s="197">
        <v>27.9</v>
      </c>
      <c r="H66" s="197">
        <v>0</v>
      </c>
      <c r="I66" s="197">
        <v>0</v>
      </c>
      <c r="J66" s="197">
        <v>36.590000000000003</v>
      </c>
      <c r="K66" s="197">
        <v>135.36000000000001</v>
      </c>
      <c r="L66" s="197">
        <v>6.53</v>
      </c>
      <c r="M66" s="197">
        <v>2.13</v>
      </c>
      <c r="N66" s="197">
        <v>0.85</v>
      </c>
      <c r="O66" s="197">
        <v>2.4500000000000002</v>
      </c>
      <c r="P66" s="197">
        <v>0.68</v>
      </c>
      <c r="Q66" s="197">
        <v>4.92</v>
      </c>
      <c r="R66" s="197">
        <v>0.62</v>
      </c>
      <c r="S66" s="197">
        <v>6.76</v>
      </c>
      <c r="T66" s="197">
        <v>0</v>
      </c>
      <c r="U66" s="197">
        <v>1.37</v>
      </c>
      <c r="V66" s="197">
        <v>0.3</v>
      </c>
      <c r="W66" s="197">
        <v>1.27</v>
      </c>
      <c r="X66" s="197">
        <v>2.17</v>
      </c>
      <c r="Y66" s="197">
        <v>0</v>
      </c>
      <c r="Z66" s="197">
        <v>3.53</v>
      </c>
      <c r="AA66" s="197">
        <v>1.1200000000000001</v>
      </c>
      <c r="AB66" s="197">
        <v>0</v>
      </c>
      <c r="AC66" s="197">
        <v>5.83</v>
      </c>
      <c r="AD66" s="197">
        <v>12.46</v>
      </c>
      <c r="AE66" s="197">
        <v>0</v>
      </c>
      <c r="AF66" s="197">
        <v>0</v>
      </c>
      <c r="AG66" s="197">
        <v>32.42</v>
      </c>
      <c r="AH66" s="197">
        <v>0</v>
      </c>
      <c r="AI66" s="197">
        <v>14.15</v>
      </c>
      <c r="AJ66" s="197">
        <v>0</v>
      </c>
      <c r="AK66" s="197">
        <v>17.36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16.14</v>
      </c>
      <c r="E67" s="197">
        <v>0</v>
      </c>
      <c r="F67" s="197">
        <v>0</v>
      </c>
      <c r="G67" s="197">
        <v>27.9</v>
      </c>
      <c r="H67" s="197">
        <v>0</v>
      </c>
      <c r="I67" s="197">
        <v>0</v>
      </c>
      <c r="J67" s="197">
        <v>36.590000000000003</v>
      </c>
      <c r="K67" s="197">
        <v>96.7</v>
      </c>
      <c r="L67" s="197">
        <v>6.53</v>
      </c>
      <c r="M67" s="197">
        <v>2.13</v>
      </c>
      <c r="N67" s="197">
        <v>0.85</v>
      </c>
      <c r="O67" s="197">
        <v>2.4500000000000002</v>
      </c>
      <c r="P67" s="197">
        <v>0.68</v>
      </c>
      <c r="Q67" s="197">
        <v>4.92</v>
      </c>
      <c r="R67" s="197">
        <v>0.62</v>
      </c>
      <c r="S67" s="197">
        <v>6.76</v>
      </c>
      <c r="T67" s="197">
        <v>0</v>
      </c>
      <c r="U67" s="197">
        <v>1.37</v>
      </c>
      <c r="V67" s="197">
        <v>0.3</v>
      </c>
      <c r="W67" s="197">
        <v>1.27</v>
      </c>
      <c r="X67" s="197">
        <v>2.17</v>
      </c>
      <c r="Y67" s="197">
        <v>0</v>
      </c>
      <c r="Z67" s="197">
        <v>3.53</v>
      </c>
      <c r="AA67" s="197">
        <v>1.1200000000000001</v>
      </c>
      <c r="AB67" s="197">
        <v>0</v>
      </c>
      <c r="AC67" s="197">
        <v>5.83</v>
      </c>
      <c r="AD67" s="197">
        <v>12.46</v>
      </c>
      <c r="AE67" s="197">
        <v>0</v>
      </c>
      <c r="AF67" s="197">
        <v>0</v>
      </c>
      <c r="AG67" s="197">
        <v>32.42</v>
      </c>
      <c r="AH67" s="197">
        <v>0</v>
      </c>
      <c r="AI67" s="197">
        <v>14.15</v>
      </c>
      <c r="AJ67" s="197">
        <v>0</v>
      </c>
      <c r="AK67" s="197">
        <v>17.36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16.14</v>
      </c>
      <c r="E68" s="197">
        <v>0</v>
      </c>
      <c r="F68" s="197">
        <v>0</v>
      </c>
      <c r="G68" s="197">
        <v>27.9</v>
      </c>
      <c r="H68" s="197">
        <v>0</v>
      </c>
      <c r="I68" s="197">
        <v>0</v>
      </c>
      <c r="J68" s="197">
        <v>36.590000000000003</v>
      </c>
      <c r="K68" s="197">
        <v>96.7</v>
      </c>
      <c r="L68" s="197">
        <v>6.53</v>
      </c>
      <c r="M68" s="197">
        <v>2.13</v>
      </c>
      <c r="N68" s="197">
        <v>0.85</v>
      </c>
      <c r="O68" s="197">
        <v>2.4500000000000002</v>
      </c>
      <c r="P68" s="197">
        <v>0.68</v>
      </c>
      <c r="Q68" s="197">
        <v>4.92</v>
      </c>
      <c r="R68" s="197">
        <v>0.62</v>
      </c>
      <c r="S68" s="197">
        <v>6.76</v>
      </c>
      <c r="T68" s="197">
        <v>0</v>
      </c>
      <c r="U68" s="197">
        <v>1.37</v>
      </c>
      <c r="V68" s="197">
        <v>0.3</v>
      </c>
      <c r="W68" s="197">
        <v>1.27</v>
      </c>
      <c r="X68" s="197">
        <v>2.17</v>
      </c>
      <c r="Y68" s="197">
        <v>0</v>
      </c>
      <c r="Z68" s="197">
        <v>3.53</v>
      </c>
      <c r="AA68" s="197">
        <v>1.1200000000000001</v>
      </c>
      <c r="AB68" s="197">
        <v>0</v>
      </c>
      <c r="AC68" s="197">
        <v>5.83</v>
      </c>
      <c r="AD68" s="197">
        <v>12.46</v>
      </c>
      <c r="AE68" s="197">
        <v>0</v>
      </c>
      <c r="AF68" s="197">
        <v>0</v>
      </c>
      <c r="AG68" s="197">
        <v>32.42</v>
      </c>
      <c r="AH68" s="197">
        <v>0</v>
      </c>
      <c r="AI68" s="197">
        <v>14.15</v>
      </c>
      <c r="AJ68" s="197">
        <v>0</v>
      </c>
      <c r="AK68" s="197">
        <v>17.36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16.14</v>
      </c>
      <c r="E69" s="197">
        <v>0</v>
      </c>
      <c r="F69" s="197">
        <v>0</v>
      </c>
      <c r="G69" s="197">
        <v>27.9</v>
      </c>
      <c r="H69" s="197">
        <v>0</v>
      </c>
      <c r="I69" s="197">
        <v>0</v>
      </c>
      <c r="J69" s="197">
        <v>36.590000000000003</v>
      </c>
      <c r="K69" s="197">
        <v>82.2</v>
      </c>
      <c r="L69" s="197">
        <v>6.53</v>
      </c>
      <c r="M69" s="197">
        <v>2.13</v>
      </c>
      <c r="N69" s="197">
        <v>0.85</v>
      </c>
      <c r="O69" s="197">
        <v>2.4500000000000002</v>
      </c>
      <c r="P69" s="197">
        <v>0.68</v>
      </c>
      <c r="Q69" s="197">
        <v>4.92</v>
      </c>
      <c r="R69" s="197">
        <v>0.62</v>
      </c>
      <c r="S69" s="197">
        <v>6.76</v>
      </c>
      <c r="T69" s="197">
        <v>0</v>
      </c>
      <c r="U69" s="197">
        <v>1.37</v>
      </c>
      <c r="V69" s="197">
        <v>0.3</v>
      </c>
      <c r="W69" s="197">
        <v>1.27</v>
      </c>
      <c r="X69" s="197">
        <v>2.17</v>
      </c>
      <c r="Y69" s="197">
        <v>0</v>
      </c>
      <c r="Z69" s="197">
        <v>3.53</v>
      </c>
      <c r="AA69" s="197">
        <v>1.1200000000000001</v>
      </c>
      <c r="AB69" s="197">
        <v>0</v>
      </c>
      <c r="AC69" s="197">
        <v>5.83</v>
      </c>
      <c r="AD69" s="197">
        <v>12.46</v>
      </c>
      <c r="AE69" s="197">
        <v>0</v>
      </c>
      <c r="AF69" s="197">
        <v>0</v>
      </c>
      <c r="AG69" s="197">
        <v>32.42</v>
      </c>
      <c r="AH69" s="197">
        <v>0</v>
      </c>
      <c r="AI69" s="197">
        <v>14.15</v>
      </c>
      <c r="AJ69" s="197">
        <v>0</v>
      </c>
      <c r="AK69" s="197">
        <v>17.36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16.14</v>
      </c>
      <c r="E70" s="197">
        <v>0</v>
      </c>
      <c r="F70" s="197">
        <v>0</v>
      </c>
      <c r="G70" s="197">
        <v>27.9</v>
      </c>
      <c r="H70" s="197">
        <v>0</v>
      </c>
      <c r="I70" s="197">
        <v>0</v>
      </c>
      <c r="J70" s="197">
        <v>36.590000000000003</v>
      </c>
      <c r="K70" s="197">
        <v>82.2</v>
      </c>
      <c r="L70" s="197">
        <v>6.53</v>
      </c>
      <c r="M70" s="197">
        <v>2.13</v>
      </c>
      <c r="N70" s="197">
        <v>0.85</v>
      </c>
      <c r="O70" s="197">
        <v>2.4500000000000002</v>
      </c>
      <c r="P70" s="197">
        <v>0.68</v>
      </c>
      <c r="Q70" s="197">
        <v>4.92</v>
      </c>
      <c r="R70" s="197">
        <v>0.62</v>
      </c>
      <c r="S70" s="197">
        <v>6.76</v>
      </c>
      <c r="T70" s="197">
        <v>0</v>
      </c>
      <c r="U70" s="197">
        <v>1.37</v>
      </c>
      <c r="V70" s="197">
        <v>0.3</v>
      </c>
      <c r="W70" s="197">
        <v>1.27</v>
      </c>
      <c r="X70" s="197">
        <v>2.17</v>
      </c>
      <c r="Y70" s="197">
        <v>0</v>
      </c>
      <c r="Z70" s="197">
        <v>3.53</v>
      </c>
      <c r="AA70" s="197">
        <v>1.1200000000000001</v>
      </c>
      <c r="AB70" s="197">
        <v>0</v>
      </c>
      <c r="AC70" s="197">
        <v>5.83</v>
      </c>
      <c r="AD70" s="197">
        <v>12.46</v>
      </c>
      <c r="AE70" s="197">
        <v>0</v>
      </c>
      <c r="AF70" s="197">
        <v>0</v>
      </c>
      <c r="AG70" s="197">
        <v>32.42</v>
      </c>
      <c r="AH70" s="197">
        <v>0</v>
      </c>
      <c r="AI70" s="197">
        <v>14.15</v>
      </c>
      <c r="AJ70" s="197">
        <v>0</v>
      </c>
      <c r="AK70" s="197">
        <v>17.36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16.14</v>
      </c>
      <c r="E71" s="197">
        <v>0</v>
      </c>
      <c r="F71" s="197">
        <v>0</v>
      </c>
      <c r="G71" s="197">
        <v>27.9</v>
      </c>
      <c r="H71" s="197">
        <v>0</v>
      </c>
      <c r="I71" s="197">
        <v>0</v>
      </c>
      <c r="J71" s="197">
        <v>36.590000000000003</v>
      </c>
      <c r="K71" s="197">
        <v>62.87</v>
      </c>
      <c r="L71" s="197">
        <v>6.53</v>
      </c>
      <c r="M71" s="197">
        <v>2.13</v>
      </c>
      <c r="N71" s="197">
        <v>0.85</v>
      </c>
      <c r="O71" s="197">
        <v>2.4500000000000002</v>
      </c>
      <c r="P71" s="197">
        <v>0.68</v>
      </c>
      <c r="Q71" s="197">
        <v>4.92</v>
      </c>
      <c r="R71" s="197">
        <v>0.62</v>
      </c>
      <c r="S71" s="197">
        <v>6.76</v>
      </c>
      <c r="T71" s="197">
        <v>0</v>
      </c>
      <c r="U71" s="197">
        <v>1.37</v>
      </c>
      <c r="V71" s="197">
        <v>0.3</v>
      </c>
      <c r="W71" s="197">
        <v>1.27</v>
      </c>
      <c r="X71" s="197">
        <v>2.17</v>
      </c>
      <c r="Y71" s="197">
        <v>0</v>
      </c>
      <c r="Z71" s="197">
        <v>3.53</v>
      </c>
      <c r="AA71" s="197">
        <v>1.1200000000000001</v>
      </c>
      <c r="AB71" s="197">
        <v>0</v>
      </c>
      <c r="AC71" s="197">
        <v>4.8600000000000003</v>
      </c>
      <c r="AD71" s="197">
        <v>12.46</v>
      </c>
      <c r="AE71" s="197">
        <v>0</v>
      </c>
      <c r="AF71" s="197">
        <v>0</v>
      </c>
      <c r="AG71" s="197">
        <v>32.42</v>
      </c>
      <c r="AH71" s="197">
        <v>0</v>
      </c>
      <c r="AI71" s="197">
        <v>14.15</v>
      </c>
      <c r="AJ71" s="197">
        <v>0</v>
      </c>
      <c r="AK71" s="197">
        <v>17.36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16.14</v>
      </c>
      <c r="E72" s="197">
        <v>0</v>
      </c>
      <c r="F72" s="197">
        <v>0</v>
      </c>
      <c r="G72" s="197">
        <v>27.9</v>
      </c>
      <c r="H72" s="197">
        <v>0</v>
      </c>
      <c r="I72" s="197">
        <v>0</v>
      </c>
      <c r="J72" s="197">
        <v>36.590000000000003</v>
      </c>
      <c r="K72" s="197">
        <v>62.87</v>
      </c>
      <c r="L72" s="197">
        <v>6.53</v>
      </c>
      <c r="M72" s="197">
        <v>2.13</v>
      </c>
      <c r="N72" s="197">
        <v>0.85</v>
      </c>
      <c r="O72" s="197">
        <v>2.4500000000000002</v>
      </c>
      <c r="P72" s="197">
        <v>0.68</v>
      </c>
      <c r="Q72" s="197">
        <v>4.92</v>
      </c>
      <c r="R72" s="197">
        <v>0.62</v>
      </c>
      <c r="S72" s="197">
        <v>6.76</v>
      </c>
      <c r="T72" s="197">
        <v>0</v>
      </c>
      <c r="U72" s="197">
        <v>1.37</v>
      </c>
      <c r="V72" s="197">
        <v>0.3</v>
      </c>
      <c r="W72" s="197">
        <v>1.27</v>
      </c>
      <c r="X72" s="197">
        <v>2.17</v>
      </c>
      <c r="Y72" s="197">
        <v>0</v>
      </c>
      <c r="Z72" s="197">
        <v>3.53</v>
      </c>
      <c r="AA72" s="197">
        <v>1.1200000000000001</v>
      </c>
      <c r="AB72" s="197">
        <v>0</v>
      </c>
      <c r="AC72" s="197">
        <v>4.8600000000000003</v>
      </c>
      <c r="AD72" s="197">
        <v>12.46</v>
      </c>
      <c r="AE72" s="197">
        <v>0</v>
      </c>
      <c r="AF72" s="197">
        <v>0</v>
      </c>
      <c r="AG72" s="197">
        <v>32.42</v>
      </c>
      <c r="AH72" s="197">
        <v>0</v>
      </c>
      <c r="AI72" s="197">
        <v>14.15</v>
      </c>
      <c r="AJ72" s="197">
        <v>0</v>
      </c>
      <c r="AK72" s="197">
        <v>17.36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16.14</v>
      </c>
      <c r="E73" s="197">
        <v>0</v>
      </c>
      <c r="F73" s="197">
        <v>0</v>
      </c>
      <c r="G73" s="197">
        <v>27.9</v>
      </c>
      <c r="H73" s="197">
        <v>0</v>
      </c>
      <c r="I73" s="197">
        <v>0</v>
      </c>
      <c r="J73" s="197">
        <v>36.590000000000003</v>
      </c>
      <c r="K73" s="197">
        <v>17.11</v>
      </c>
      <c r="L73" s="197">
        <v>6.53</v>
      </c>
      <c r="M73" s="197">
        <v>2.13</v>
      </c>
      <c r="N73" s="197">
        <v>0.85</v>
      </c>
      <c r="O73" s="197">
        <v>2.4500000000000002</v>
      </c>
      <c r="P73" s="197">
        <v>0.68</v>
      </c>
      <c r="Q73" s="197">
        <v>4.92</v>
      </c>
      <c r="R73" s="197">
        <v>0.56000000000000005</v>
      </c>
      <c r="S73" s="197">
        <v>6.76</v>
      </c>
      <c r="T73" s="197">
        <v>0</v>
      </c>
      <c r="U73" s="197">
        <v>1.37</v>
      </c>
      <c r="V73" s="197">
        <v>0.3</v>
      </c>
      <c r="W73" s="197">
        <v>1.27</v>
      </c>
      <c r="X73" s="197">
        <v>2.17</v>
      </c>
      <c r="Y73" s="197">
        <v>0</v>
      </c>
      <c r="Z73" s="197">
        <v>3.71</v>
      </c>
      <c r="AA73" s="197">
        <v>1.1200000000000001</v>
      </c>
      <c r="AB73" s="197">
        <v>0</v>
      </c>
      <c r="AC73" s="197">
        <v>4.8600000000000003</v>
      </c>
      <c r="AD73" s="197">
        <v>12.46</v>
      </c>
      <c r="AE73" s="197">
        <v>0</v>
      </c>
      <c r="AF73" s="197">
        <v>0</v>
      </c>
      <c r="AG73" s="197">
        <v>32.42</v>
      </c>
      <c r="AH73" s="197">
        <v>0</v>
      </c>
      <c r="AI73" s="197">
        <v>14.15</v>
      </c>
      <c r="AJ73" s="197">
        <v>0</v>
      </c>
      <c r="AK73" s="197">
        <v>20.9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16.14</v>
      </c>
      <c r="E74" s="197">
        <v>0</v>
      </c>
      <c r="F74" s="197">
        <v>0</v>
      </c>
      <c r="G74" s="197">
        <v>27.9</v>
      </c>
      <c r="H74" s="197">
        <v>0</v>
      </c>
      <c r="I74" s="197">
        <v>0</v>
      </c>
      <c r="J74" s="197">
        <v>36.590000000000003</v>
      </c>
      <c r="K74" s="197">
        <v>17.11</v>
      </c>
      <c r="L74" s="197">
        <v>6.53</v>
      </c>
      <c r="M74" s="197">
        <v>2.13</v>
      </c>
      <c r="N74" s="197">
        <v>0.85</v>
      </c>
      <c r="O74" s="197">
        <v>2.4500000000000002</v>
      </c>
      <c r="P74" s="197">
        <v>0.68</v>
      </c>
      <c r="Q74" s="197">
        <v>4.92</v>
      </c>
      <c r="R74" s="197">
        <v>0.56000000000000005</v>
      </c>
      <c r="S74" s="197">
        <v>6.76</v>
      </c>
      <c r="T74" s="197">
        <v>0</v>
      </c>
      <c r="U74" s="197">
        <v>1.37</v>
      </c>
      <c r="V74" s="197">
        <v>0.3</v>
      </c>
      <c r="W74" s="197">
        <v>1.27</v>
      </c>
      <c r="X74" s="197">
        <v>2.17</v>
      </c>
      <c r="Y74" s="197">
        <v>0</v>
      </c>
      <c r="Z74" s="197">
        <v>3.71</v>
      </c>
      <c r="AA74" s="197">
        <v>1.1200000000000001</v>
      </c>
      <c r="AB74" s="197">
        <v>0</v>
      </c>
      <c r="AC74" s="197">
        <v>4.8600000000000003</v>
      </c>
      <c r="AD74" s="197">
        <v>12.46</v>
      </c>
      <c r="AE74" s="197">
        <v>0</v>
      </c>
      <c r="AF74" s="197">
        <v>0</v>
      </c>
      <c r="AG74" s="197">
        <v>32.42</v>
      </c>
      <c r="AH74" s="197">
        <v>0</v>
      </c>
      <c r="AI74" s="197">
        <v>14.15</v>
      </c>
      <c r="AJ74" s="197">
        <v>0</v>
      </c>
      <c r="AK74" s="197">
        <v>20.9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16.14</v>
      </c>
      <c r="E75" s="197">
        <v>0</v>
      </c>
      <c r="F75" s="197">
        <v>0</v>
      </c>
      <c r="G75" s="197">
        <v>27.9</v>
      </c>
      <c r="H75" s="197">
        <v>0</v>
      </c>
      <c r="I75" s="197">
        <v>0</v>
      </c>
      <c r="J75" s="197">
        <v>36.590000000000003</v>
      </c>
      <c r="K75" s="197">
        <v>17.11</v>
      </c>
      <c r="L75" s="197">
        <v>0.32</v>
      </c>
      <c r="M75" s="197">
        <v>2.13</v>
      </c>
      <c r="N75" s="197">
        <v>0.85</v>
      </c>
      <c r="O75" s="197">
        <v>2.4500000000000002</v>
      </c>
      <c r="P75" s="197">
        <v>0.68</v>
      </c>
      <c r="Q75" s="197">
        <v>0.3</v>
      </c>
      <c r="R75" s="197">
        <v>0.56000000000000005</v>
      </c>
      <c r="S75" s="197">
        <v>0.39</v>
      </c>
      <c r="T75" s="197">
        <v>0</v>
      </c>
      <c r="U75" s="197">
        <v>1.37</v>
      </c>
      <c r="V75" s="197">
        <v>0.3</v>
      </c>
      <c r="W75" s="197">
        <v>1.27</v>
      </c>
      <c r="X75" s="197">
        <v>2.17</v>
      </c>
      <c r="Y75" s="197">
        <v>0</v>
      </c>
      <c r="Z75" s="197">
        <v>3.71</v>
      </c>
      <c r="AA75" s="197">
        <v>1.1200000000000001</v>
      </c>
      <c r="AB75" s="197">
        <v>0</v>
      </c>
      <c r="AC75" s="197">
        <v>4.8600000000000003</v>
      </c>
      <c r="AD75" s="197">
        <v>12.46</v>
      </c>
      <c r="AE75" s="197">
        <v>0</v>
      </c>
      <c r="AF75" s="197">
        <v>0</v>
      </c>
      <c r="AG75" s="197">
        <v>31.85</v>
      </c>
      <c r="AH75" s="197">
        <v>0</v>
      </c>
      <c r="AI75" s="197">
        <v>14.15</v>
      </c>
      <c r="AJ75" s="197">
        <v>0</v>
      </c>
      <c r="AK75" s="197">
        <v>24.61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16.14</v>
      </c>
      <c r="E76" s="197">
        <v>0</v>
      </c>
      <c r="F76" s="197">
        <v>0</v>
      </c>
      <c r="G76" s="197">
        <v>27.9</v>
      </c>
      <c r="H76" s="197">
        <v>0</v>
      </c>
      <c r="I76" s="197">
        <v>0</v>
      </c>
      <c r="J76" s="197">
        <v>36.590000000000003</v>
      </c>
      <c r="K76" s="197">
        <v>17.11</v>
      </c>
      <c r="L76" s="197">
        <v>0.32</v>
      </c>
      <c r="M76" s="197">
        <v>2.13</v>
      </c>
      <c r="N76" s="197">
        <v>0.85</v>
      </c>
      <c r="O76" s="197">
        <v>2.4500000000000002</v>
      </c>
      <c r="P76" s="197">
        <v>0.68</v>
      </c>
      <c r="Q76" s="197">
        <v>0.3</v>
      </c>
      <c r="R76" s="197">
        <v>0.56000000000000005</v>
      </c>
      <c r="S76" s="197">
        <v>0.39</v>
      </c>
      <c r="T76" s="197">
        <v>0</v>
      </c>
      <c r="U76" s="197">
        <v>1.37</v>
      </c>
      <c r="V76" s="197">
        <v>0.3</v>
      </c>
      <c r="W76" s="197">
        <v>1.27</v>
      </c>
      <c r="X76" s="197">
        <v>2.17</v>
      </c>
      <c r="Y76" s="197">
        <v>0</v>
      </c>
      <c r="Z76" s="197">
        <v>3.71</v>
      </c>
      <c r="AA76" s="197">
        <v>1.1200000000000001</v>
      </c>
      <c r="AB76" s="197">
        <v>0</v>
      </c>
      <c r="AC76" s="197">
        <v>4.8600000000000003</v>
      </c>
      <c r="AD76" s="197">
        <v>12.46</v>
      </c>
      <c r="AE76" s="197">
        <v>0</v>
      </c>
      <c r="AF76" s="197">
        <v>0</v>
      </c>
      <c r="AG76" s="197">
        <v>31.85</v>
      </c>
      <c r="AH76" s="197">
        <v>0</v>
      </c>
      <c r="AI76" s="197">
        <v>14.15</v>
      </c>
      <c r="AJ76" s="197">
        <v>0</v>
      </c>
      <c r="AK76" s="197">
        <v>24.61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16.14</v>
      </c>
      <c r="E77" s="197">
        <v>0</v>
      </c>
      <c r="F77" s="197">
        <v>0</v>
      </c>
      <c r="G77" s="197">
        <v>27.9</v>
      </c>
      <c r="H77" s="197">
        <v>0</v>
      </c>
      <c r="I77" s="197">
        <v>0</v>
      </c>
      <c r="J77" s="197">
        <v>36.590000000000003</v>
      </c>
      <c r="K77" s="197">
        <v>17.11</v>
      </c>
      <c r="L77" s="197">
        <v>0.32</v>
      </c>
      <c r="M77" s="197">
        <v>2.13</v>
      </c>
      <c r="N77" s="197">
        <v>0.85</v>
      </c>
      <c r="O77" s="197">
        <v>2.4500000000000002</v>
      </c>
      <c r="P77" s="197">
        <v>0.68</v>
      </c>
      <c r="Q77" s="197">
        <v>0.3</v>
      </c>
      <c r="R77" s="197">
        <v>0.56000000000000005</v>
      </c>
      <c r="S77" s="197">
        <v>0.39</v>
      </c>
      <c r="T77" s="197">
        <v>0</v>
      </c>
      <c r="U77" s="197">
        <v>1.37</v>
      </c>
      <c r="V77" s="197">
        <v>0.3</v>
      </c>
      <c r="W77" s="197">
        <v>1.27</v>
      </c>
      <c r="X77" s="197">
        <v>2.17</v>
      </c>
      <c r="Y77" s="197">
        <v>0</v>
      </c>
      <c r="Z77" s="197">
        <v>3.71</v>
      </c>
      <c r="AA77" s="197">
        <v>1.1200000000000001</v>
      </c>
      <c r="AB77" s="197">
        <v>0</v>
      </c>
      <c r="AC77" s="197">
        <v>4.8600000000000003</v>
      </c>
      <c r="AD77" s="197">
        <v>12.46</v>
      </c>
      <c r="AE77" s="197">
        <v>0</v>
      </c>
      <c r="AF77" s="197">
        <v>0</v>
      </c>
      <c r="AG77" s="197">
        <v>31.85</v>
      </c>
      <c r="AH77" s="197">
        <v>0</v>
      </c>
      <c r="AI77" s="197">
        <v>14.15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16.14</v>
      </c>
      <c r="E78" s="197">
        <v>0</v>
      </c>
      <c r="F78" s="197">
        <v>0</v>
      </c>
      <c r="G78" s="197">
        <v>27.9</v>
      </c>
      <c r="H78" s="197">
        <v>0</v>
      </c>
      <c r="I78" s="197">
        <v>0</v>
      </c>
      <c r="J78" s="197">
        <v>36.590000000000003</v>
      </c>
      <c r="K78" s="197">
        <v>17.11</v>
      </c>
      <c r="L78" s="197">
        <v>0.32</v>
      </c>
      <c r="M78" s="197">
        <v>2.13</v>
      </c>
      <c r="N78" s="197">
        <v>0.85</v>
      </c>
      <c r="O78" s="197">
        <v>2.4500000000000002</v>
      </c>
      <c r="P78" s="197">
        <v>0.68</v>
      </c>
      <c r="Q78" s="197">
        <v>0.3</v>
      </c>
      <c r="R78" s="197">
        <v>0.56000000000000005</v>
      </c>
      <c r="S78" s="197">
        <v>0.39</v>
      </c>
      <c r="T78" s="197">
        <v>0</v>
      </c>
      <c r="U78" s="197">
        <v>1.37</v>
      </c>
      <c r="V78" s="197">
        <v>0.3</v>
      </c>
      <c r="W78" s="197">
        <v>1.27</v>
      </c>
      <c r="X78" s="197">
        <v>2.17</v>
      </c>
      <c r="Y78" s="197">
        <v>0</v>
      </c>
      <c r="Z78" s="197">
        <v>3.71</v>
      </c>
      <c r="AA78" s="197">
        <v>1.1200000000000001</v>
      </c>
      <c r="AB78" s="197">
        <v>0</v>
      </c>
      <c r="AC78" s="197">
        <v>4.8600000000000003</v>
      </c>
      <c r="AD78" s="197">
        <v>12.46</v>
      </c>
      <c r="AE78" s="197">
        <v>0</v>
      </c>
      <c r="AF78" s="197">
        <v>0</v>
      </c>
      <c r="AG78" s="197">
        <v>31.85</v>
      </c>
      <c r="AH78" s="197">
        <v>0</v>
      </c>
      <c r="AI78" s="197">
        <v>14.15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16.14</v>
      </c>
      <c r="E79" s="197">
        <v>0</v>
      </c>
      <c r="F79" s="197">
        <v>0</v>
      </c>
      <c r="G79" s="197">
        <v>27.9</v>
      </c>
      <c r="H79" s="197">
        <v>0</v>
      </c>
      <c r="I79" s="197">
        <v>0</v>
      </c>
      <c r="J79" s="197">
        <v>36.590000000000003</v>
      </c>
      <c r="K79" s="197">
        <v>17.11</v>
      </c>
      <c r="L79" s="197">
        <v>0.32</v>
      </c>
      <c r="M79" s="197">
        <v>2.13</v>
      </c>
      <c r="N79" s="197">
        <v>0.85</v>
      </c>
      <c r="O79" s="197">
        <v>2.4500000000000002</v>
      </c>
      <c r="P79" s="197">
        <v>0.68</v>
      </c>
      <c r="Q79" s="197">
        <v>0.3</v>
      </c>
      <c r="R79" s="197">
        <v>1.23</v>
      </c>
      <c r="S79" s="197">
        <v>0.39</v>
      </c>
      <c r="T79" s="197">
        <v>0</v>
      </c>
      <c r="U79" s="197">
        <v>1.37</v>
      </c>
      <c r="V79" s="197">
        <v>0.3</v>
      </c>
      <c r="W79" s="197">
        <v>0.89</v>
      </c>
      <c r="X79" s="197">
        <v>2.17</v>
      </c>
      <c r="Y79" s="197">
        <v>0</v>
      </c>
      <c r="Z79" s="197">
        <v>3.71</v>
      </c>
      <c r="AA79" s="197">
        <v>1.1200000000000001</v>
      </c>
      <c r="AB79" s="197">
        <v>0</v>
      </c>
      <c r="AC79" s="197">
        <v>4.8600000000000003</v>
      </c>
      <c r="AD79" s="197">
        <v>12.46</v>
      </c>
      <c r="AE79" s="197">
        <v>0</v>
      </c>
      <c r="AF79" s="197">
        <v>0</v>
      </c>
      <c r="AG79" s="197">
        <v>31.85</v>
      </c>
      <c r="AH79" s="197">
        <v>0</v>
      </c>
      <c r="AI79" s="197">
        <v>14.15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16.14</v>
      </c>
      <c r="E80" s="197">
        <v>0</v>
      </c>
      <c r="F80" s="197">
        <v>0</v>
      </c>
      <c r="G80" s="197">
        <v>27.9</v>
      </c>
      <c r="H80" s="197">
        <v>0</v>
      </c>
      <c r="I80" s="197">
        <v>0</v>
      </c>
      <c r="J80" s="197">
        <v>36.590000000000003</v>
      </c>
      <c r="K80" s="197">
        <v>17.11</v>
      </c>
      <c r="L80" s="197">
        <v>0.32</v>
      </c>
      <c r="M80" s="197">
        <v>2.13</v>
      </c>
      <c r="N80" s="197">
        <v>0.85</v>
      </c>
      <c r="O80" s="197">
        <v>2.4500000000000002</v>
      </c>
      <c r="P80" s="197">
        <v>0.68</v>
      </c>
      <c r="Q80" s="197">
        <v>0.3</v>
      </c>
      <c r="R80" s="197">
        <v>0.62</v>
      </c>
      <c r="S80" s="197">
        <v>0.39</v>
      </c>
      <c r="T80" s="197">
        <v>0</v>
      </c>
      <c r="U80" s="197">
        <v>1.37</v>
      </c>
      <c r="V80" s="197">
        <v>0.3</v>
      </c>
      <c r="W80" s="197">
        <v>0.89</v>
      </c>
      <c r="X80" s="197">
        <v>2.17</v>
      </c>
      <c r="Y80" s="197">
        <v>0</v>
      </c>
      <c r="Z80" s="197">
        <v>3.71</v>
      </c>
      <c r="AA80" s="197">
        <v>1.1200000000000001</v>
      </c>
      <c r="AB80" s="197">
        <v>0</v>
      </c>
      <c r="AC80" s="197">
        <v>4.8600000000000003</v>
      </c>
      <c r="AD80" s="197">
        <v>12.46</v>
      </c>
      <c r="AE80" s="197">
        <v>0</v>
      </c>
      <c r="AF80" s="197">
        <v>0</v>
      </c>
      <c r="AG80" s="197">
        <v>31.85</v>
      </c>
      <c r="AH80" s="197">
        <v>0</v>
      </c>
      <c r="AI80" s="197">
        <v>14.15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16.14</v>
      </c>
      <c r="E81" s="197">
        <v>0</v>
      </c>
      <c r="F81" s="197">
        <v>0</v>
      </c>
      <c r="G81" s="197">
        <v>27.9</v>
      </c>
      <c r="H81" s="197">
        <v>0</v>
      </c>
      <c r="I81" s="197">
        <v>0</v>
      </c>
      <c r="J81" s="197">
        <v>36.590000000000003</v>
      </c>
      <c r="K81" s="197">
        <v>17.11</v>
      </c>
      <c r="L81" s="197">
        <v>0.32</v>
      </c>
      <c r="M81" s="197">
        <v>2.13</v>
      </c>
      <c r="N81" s="197">
        <v>0.85</v>
      </c>
      <c r="O81" s="197">
        <v>2.4500000000000002</v>
      </c>
      <c r="P81" s="197">
        <v>0.68</v>
      </c>
      <c r="Q81" s="197">
        <v>0.3</v>
      </c>
      <c r="R81" s="197">
        <v>0.62</v>
      </c>
      <c r="S81" s="197">
        <v>0.39</v>
      </c>
      <c r="T81" s="197">
        <v>0</v>
      </c>
      <c r="U81" s="197">
        <v>1.37</v>
      </c>
      <c r="V81" s="197">
        <v>0.28999999999999998</v>
      </c>
      <c r="W81" s="197">
        <v>0.89</v>
      </c>
      <c r="X81" s="197">
        <v>2.17</v>
      </c>
      <c r="Y81" s="197">
        <v>0</v>
      </c>
      <c r="Z81" s="197">
        <v>3.71</v>
      </c>
      <c r="AA81" s="197">
        <v>1.1200000000000001</v>
      </c>
      <c r="AB81" s="197">
        <v>0</v>
      </c>
      <c r="AC81" s="197">
        <v>4.8600000000000003</v>
      </c>
      <c r="AD81" s="197">
        <v>12.46</v>
      </c>
      <c r="AE81" s="197">
        <v>0</v>
      </c>
      <c r="AF81" s="197">
        <v>0</v>
      </c>
      <c r="AG81" s="197">
        <v>31.85</v>
      </c>
      <c r="AH81" s="197">
        <v>0</v>
      </c>
      <c r="AI81" s="197">
        <v>14.15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16.14</v>
      </c>
      <c r="E82" s="197">
        <v>0</v>
      </c>
      <c r="F82" s="197">
        <v>0</v>
      </c>
      <c r="G82" s="197">
        <v>27.9</v>
      </c>
      <c r="H82" s="197">
        <v>0</v>
      </c>
      <c r="I82" s="197">
        <v>0</v>
      </c>
      <c r="J82" s="197">
        <v>36.590000000000003</v>
      </c>
      <c r="K82" s="197">
        <v>17.11</v>
      </c>
      <c r="L82" s="197">
        <v>0.32</v>
      </c>
      <c r="M82" s="197">
        <v>2.13</v>
      </c>
      <c r="N82" s="197">
        <v>0.85</v>
      </c>
      <c r="O82" s="197">
        <v>2.4500000000000002</v>
      </c>
      <c r="P82" s="197">
        <v>0.68</v>
      </c>
      <c r="Q82" s="197">
        <v>0.3</v>
      </c>
      <c r="R82" s="197">
        <v>0.62</v>
      </c>
      <c r="S82" s="197">
        <v>0.39</v>
      </c>
      <c r="T82" s="197">
        <v>0</v>
      </c>
      <c r="U82" s="197">
        <v>1.37</v>
      </c>
      <c r="V82" s="197">
        <v>0.28999999999999998</v>
      </c>
      <c r="W82" s="197">
        <v>0.89</v>
      </c>
      <c r="X82" s="197">
        <v>2.17</v>
      </c>
      <c r="Y82" s="197">
        <v>0</v>
      </c>
      <c r="Z82" s="197">
        <v>3.71</v>
      </c>
      <c r="AA82" s="197">
        <v>1.1200000000000001</v>
      </c>
      <c r="AB82" s="197">
        <v>0</v>
      </c>
      <c r="AC82" s="197">
        <v>4.8600000000000003</v>
      </c>
      <c r="AD82" s="197">
        <v>12.46</v>
      </c>
      <c r="AE82" s="197">
        <v>0</v>
      </c>
      <c r="AF82" s="197">
        <v>0</v>
      </c>
      <c r="AG82" s="197">
        <v>31.85</v>
      </c>
      <c r="AH82" s="197">
        <v>0</v>
      </c>
      <c r="AI82" s="197">
        <v>14.15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16.14</v>
      </c>
      <c r="E83" s="197">
        <v>0</v>
      </c>
      <c r="F83" s="197">
        <v>0</v>
      </c>
      <c r="G83" s="197">
        <v>27.9</v>
      </c>
      <c r="H83" s="197">
        <v>0</v>
      </c>
      <c r="I83" s="197">
        <v>0</v>
      </c>
      <c r="J83" s="197">
        <v>36.590000000000003</v>
      </c>
      <c r="K83" s="197">
        <v>17.11</v>
      </c>
      <c r="L83" s="197">
        <v>0.32</v>
      </c>
      <c r="M83" s="197">
        <v>2.13</v>
      </c>
      <c r="N83" s="197">
        <v>0.85</v>
      </c>
      <c r="O83" s="197">
        <v>2.4500000000000002</v>
      </c>
      <c r="P83" s="197">
        <v>0.68</v>
      </c>
      <c r="Q83" s="197">
        <v>0.3</v>
      </c>
      <c r="R83" s="197">
        <v>0.62</v>
      </c>
      <c r="S83" s="197">
        <v>0.39</v>
      </c>
      <c r="T83" s="197">
        <v>0</v>
      </c>
      <c r="U83" s="197">
        <v>1.37</v>
      </c>
      <c r="V83" s="197">
        <v>0.28999999999999998</v>
      </c>
      <c r="W83" s="197">
        <v>0.89</v>
      </c>
      <c r="X83" s="197">
        <v>2.17</v>
      </c>
      <c r="Y83" s="197">
        <v>0</v>
      </c>
      <c r="Z83" s="197">
        <v>3.89</v>
      </c>
      <c r="AA83" s="197">
        <v>1.1200000000000001</v>
      </c>
      <c r="AB83" s="197">
        <v>0</v>
      </c>
      <c r="AC83" s="197">
        <v>4.8600000000000003</v>
      </c>
      <c r="AD83" s="197">
        <v>12.46</v>
      </c>
      <c r="AE83" s="197">
        <v>0</v>
      </c>
      <c r="AF83" s="197">
        <v>0</v>
      </c>
      <c r="AG83" s="197">
        <v>31.85</v>
      </c>
      <c r="AH83" s="197">
        <v>0</v>
      </c>
      <c r="AI83" s="197">
        <v>14.15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16.14</v>
      </c>
      <c r="E84" s="197">
        <v>0</v>
      </c>
      <c r="F84" s="197">
        <v>0</v>
      </c>
      <c r="G84" s="197">
        <v>27.9</v>
      </c>
      <c r="H84" s="197">
        <v>0</v>
      </c>
      <c r="I84" s="197">
        <v>0</v>
      </c>
      <c r="J84" s="197">
        <v>36.590000000000003</v>
      </c>
      <c r="K84" s="197">
        <v>17.11</v>
      </c>
      <c r="L84" s="197">
        <v>0.32</v>
      </c>
      <c r="M84" s="197">
        <v>2.13</v>
      </c>
      <c r="N84" s="197">
        <v>0.85</v>
      </c>
      <c r="O84" s="197">
        <v>2.4500000000000002</v>
      </c>
      <c r="P84" s="197">
        <v>0.68</v>
      </c>
      <c r="Q84" s="197">
        <v>0.3</v>
      </c>
      <c r="R84" s="197">
        <v>0.62</v>
      </c>
      <c r="S84" s="197">
        <v>0.39</v>
      </c>
      <c r="T84" s="197">
        <v>0</v>
      </c>
      <c r="U84" s="197">
        <v>1.37</v>
      </c>
      <c r="V84" s="197">
        <v>0.28999999999999998</v>
      </c>
      <c r="W84" s="197">
        <v>0.89</v>
      </c>
      <c r="X84" s="197">
        <v>2.17</v>
      </c>
      <c r="Y84" s="197">
        <v>0</v>
      </c>
      <c r="Z84" s="197">
        <v>3.89</v>
      </c>
      <c r="AA84" s="197">
        <v>1.1200000000000001</v>
      </c>
      <c r="AB84" s="197">
        <v>0</v>
      </c>
      <c r="AC84" s="197">
        <v>4.8600000000000003</v>
      </c>
      <c r="AD84" s="197">
        <v>12.46</v>
      </c>
      <c r="AE84" s="197">
        <v>0</v>
      </c>
      <c r="AF84" s="197">
        <v>0</v>
      </c>
      <c r="AG84" s="197">
        <v>31.85</v>
      </c>
      <c r="AH84" s="197">
        <v>0</v>
      </c>
      <c r="AI84" s="197">
        <v>14.15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16.14</v>
      </c>
      <c r="E85" s="197">
        <v>0</v>
      </c>
      <c r="F85" s="197">
        <v>0</v>
      </c>
      <c r="G85" s="197">
        <v>27.9</v>
      </c>
      <c r="H85" s="197">
        <v>0</v>
      </c>
      <c r="I85" s="197">
        <v>0</v>
      </c>
      <c r="J85" s="197">
        <v>36.590000000000003</v>
      </c>
      <c r="K85" s="197">
        <v>17.11</v>
      </c>
      <c r="L85" s="197">
        <v>0.32</v>
      </c>
      <c r="M85" s="197">
        <v>2.13</v>
      </c>
      <c r="N85" s="197">
        <v>0.85</v>
      </c>
      <c r="O85" s="197">
        <v>2.4500000000000002</v>
      </c>
      <c r="P85" s="197">
        <v>0.68</v>
      </c>
      <c r="Q85" s="197">
        <v>0.3</v>
      </c>
      <c r="R85" s="197">
        <v>0.62</v>
      </c>
      <c r="S85" s="197">
        <v>0.39</v>
      </c>
      <c r="T85" s="197">
        <v>0</v>
      </c>
      <c r="U85" s="197">
        <v>1.37</v>
      </c>
      <c r="V85" s="197">
        <v>0.67</v>
      </c>
      <c r="W85" s="197">
        <v>0.89</v>
      </c>
      <c r="X85" s="197">
        <v>2.17</v>
      </c>
      <c r="Y85" s="197">
        <v>0</v>
      </c>
      <c r="Z85" s="197">
        <v>3.89</v>
      </c>
      <c r="AA85" s="197">
        <v>1.1200000000000001</v>
      </c>
      <c r="AB85" s="197">
        <v>0</v>
      </c>
      <c r="AC85" s="197">
        <v>3.88</v>
      </c>
      <c r="AD85" s="197">
        <v>12.46</v>
      </c>
      <c r="AE85" s="197">
        <v>0</v>
      </c>
      <c r="AF85" s="197">
        <v>0</v>
      </c>
      <c r="AG85" s="197">
        <v>31.85</v>
      </c>
      <c r="AH85" s="197">
        <v>0</v>
      </c>
      <c r="AI85" s="197">
        <v>14.15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16.14</v>
      </c>
      <c r="E86" s="197">
        <v>0</v>
      </c>
      <c r="F86" s="197">
        <v>0</v>
      </c>
      <c r="G86" s="197">
        <v>27.9</v>
      </c>
      <c r="H86" s="197">
        <v>0</v>
      </c>
      <c r="I86" s="197">
        <v>0</v>
      </c>
      <c r="J86" s="197">
        <v>36.590000000000003</v>
      </c>
      <c r="K86" s="197">
        <v>17.11</v>
      </c>
      <c r="L86" s="197">
        <v>0.32</v>
      </c>
      <c r="M86" s="197">
        <v>2.13</v>
      </c>
      <c r="N86" s="197">
        <v>0.85</v>
      </c>
      <c r="O86" s="197">
        <v>2.4500000000000002</v>
      </c>
      <c r="P86" s="197">
        <v>0.68</v>
      </c>
      <c r="Q86" s="197">
        <v>0.3</v>
      </c>
      <c r="R86" s="197">
        <v>0.62</v>
      </c>
      <c r="S86" s="197">
        <v>0.39</v>
      </c>
      <c r="T86" s="197">
        <v>0</v>
      </c>
      <c r="U86" s="197">
        <v>1.37</v>
      </c>
      <c r="V86" s="197">
        <v>0.67</v>
      </c>
      <c r="W86" s="197">
        <v>0.89</v>
      </c>
      <c r="X86" s="197">
        <v>2.17</v>
      </c>
      <c r="Y86" s="197">
        <v>0</v>
      </c>
      <c r="Z86" s="197">
        <v>3.89</v>
      </c>
      <c r="AA86" s="197">
        <v>1.1200000000000001</v>
      </c>
      <c r="AB86" s="197">
        <v>0</v>
      </c>
      <c r="AC86" s="197">
        <v>3.88</v>
      </c>
      <c r="AD86" s="197">
        <v>12.46</v>
      </c>
      <c r="AE86" s="197">
        <v>0</v>
      </c>
      <c r="AF86" s="197">
        <v>0</v>
      </c>
      <c r="AG86" s="197">
        <v>31.85</v>
      </c>
      <c r="AH86" s="197">
        <v>0</v>
      </c>
      <c r="AI86" s="197">
        <v>14.15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16.14</v>
      </c>
      <c r="E87" s="197">
        <v>0</v>
      </c>
      <c r="F87" s="197">
        <v>0</v>
      </c>
      <c r="G87" s="197">
        <v>27.9</v>
      </c>
      <c r="H87" s="197">
        <v>0</v>
      </c>
      <c r="I87" s="197">
        <v>0</v>
      </c>
      <c r="J87" s="197">
        <v>36.590000000000003</v>
      </c>
      <c r="K87" s="197">
        <v>17.11</v>
      </c>
      <c r="L87" s="197">
        <v>0.32</v>
      </c>
      <c r="M87" s="197">
        <v>2.13</v>
      </c>
      <c r="N87" s="197">
        <v>0.85</v>
      </c>
      <c r="O87" s="197">
        <v>2.4500000000000002</v>
      </c>
      <c r="P87" s="197">
        <v>0.68</v>
      </c>
      <c r="Q87" s="197">
        <v>0.3</v>
      </c>
      <c r="R87" s="197">
        <v>0.62</v>
      </c>
      <c r="S87" s="197">
        <v>0.39</v>
      </c>
      <c r="T87" s="197">
        <v>0</v>
      </c>
      <c r="U87" s="197">
        <v>1.37</v>
      </c>
      <c r="V87" s="197">
        <v>0.67</v>
      </c>
      <c r="W87" s="197">
        <v>0.89</v>
      </c>
      <c r="X87" s="197">
        <v>2.17</v>
      </c>
      <c r="Y87" s="197">
        <v>0</v>
      </c>
      <c r="Z87" s="197">
        <v>3.89</v>
      </c>
      <c r="AA87" s="197">
        <v>1.1200000000000001</v>
      </c>
      <c r="AB87" s="197">
        <v>0</v>
      </c>
      <c r="AC87" s="197">
        <v>3.88</v>
      </c>
      <c r="AD87" s="197">
        <v>12.46</v>
      </c>
      <c r="AE87" s="197">
        <v>0</v>
      </c>
      <c r="AF87" s="197">
        <v>0</v>
      </c>
      <c r="AG87" s="197">
        <v>31</v>
      </c>
      <c r="AH87" s="197">
        <v>0</v>
      </c>
      <c r="AI87" s="197">
        <v>14.15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16.600000000000001</v>
      </c>
      <c r="E88" s="197">
        <v>0</v>
      </c>
      <c r="F88" s="197">
        <v>0</v>
      </c>
      <c r="G88" s="197">
        <v>27.9</v>
      </c>
      <c r="H88" s="197">
        <v>0</v>
      </c>
      <c r="I88" s="197">
        <v>0</v>
      </c>
      <c r="J88" s="197">
        <v>36.590000000000003</v>
      </c>
      <c r="K88" s="197">
        <v>17.11</v>
      </c>
      <c r="L88" s="197">
        <v>0.32</v>
      </c>
      <c r="M88" s="197">
        <v>2.13</v>
      </c>
      <c r="N88" s="197">
        <v>0.85</v>
      </c>
      <c r="O88" s="197">
        <v>2.4500000000000002</v>
      </c>
      <c r="P88" s="197">
        <v>0.68</v>
      </c>
      <c r="Q88" s="197">
        <v>0.3</v>
      </c>
      <c r="R88" s="197">
        <v>0.62</v>
      </c>
      <c r="S88" s="197">
        <v>0.39</v>
      </c>
      <c r="T88" s="197">
        <v>0</v>
      </c>
      <c r="U88" s="197">
        <v>1.37</v>
      </c>
      <c r="V88" s="197">
        <v>0.67</v>
      </c>
      <c r="W88" s="197">
        <v>0.89</v>
      </c>
      <c r="X88" s="197">
        <v>2.17</v>
      </c>
      <c r="Y88" s="197">
        <v>0</v>
      </c>
      <c r="Z88" s="197">
        <v>3.89</v>
      </c>
      <c r="AA88" s="197">
        <v>1.1200000000000001</v>
      </c>
      <c r="AB88" s="197">
        <v>0</v>
      </c>
      <c r="AC88" s="197">
        <v>3.13</v>
      </c>
      <c r="AD88" s="197">
        <v>12.46</v>
      </c>
      <c r="AE88" s="197">
        <v>0</v>
      </c>
      <c r="AF88" s="197">
        <v>0</v>
      </c>
      <c r="AG88" s="197">
        <v>31</v>
      </c>
      <c r="AH88" s="197">
        <v>0</v>
      </c>
      <c r="AI88" s="197">
        <v>14.15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16.600000000000001</v>
      </c>
      <c r="E89" s="197">
        <v>0</v>
      </c>
      <c r="F89" s="197">
        <v>0</v>
      </c>
      <c r="G89" s="197">
        <v>27.9</v>
      </c>
      <c r="H89" s="197">
        <v>0</v>
      </c>
      <c r="I89" s="197">
        <v>0</v>
      </c>
      <c r="J89" s="197">
        <v>36.590000000000003</v>
      </c>
      <c r="K89" s="197">
        <v>17.11</v>
      </c>
      <c r="L89" s="197">
        <v>0.32</v>
      </c>
      <c r="M89" s="197">
        <v>2.13</v>
      </c>
      <c r="N89" s="197">
        <v>0.85</v>
      </c>
      <c r="O89" s="197">
        <v>2.4500000000000002</v>
      </c>
      <c r="P89" s="197">
        <v>0.68</v>
      </c>
      <c r="Q89" s="197">
        <v>0.3</v>
      </c>
      <c r="R89" s="197">
        <v>0.62</v>
      </c>
      <c r="S89" s="197">
        <v>0.39</v>
      </c>
      <c r="T89" s="197">
        <v>0</v>
      </c>
      <c r="U89" s="197">
        <v>1.37</v>
      </c>
      <c r="V89" s="197">
        <v>0.67</v>
      </c>
      <c r="W89" s="197">
        <v>0.89</v>
      </c>
      <c r="X89" s="197">
        <v>2.17</v>
      </c>
      <c r="Y89" s="197">
        <v>0</v>
      </c>
      <c r="Z89" s="197">
        <v>3.89</v>
      </c>
      <c r="AA89" s="197">
        <v>1.1200000000000001</v>
      </c>
      <c r="AB89" s="197">
        <v>0</v>
      </c>
      <c r="AC89" s="197">
        <v>3.13</v>
      </c>
      <c r="AD89" s="197">
        <v>12.46</v>
      </c>
      <c r="AE89" s="197">
        <v>0</v>
      </c>
      <c r="AF89" s="197">
        <v>0</v>
      </c>
      <c r="AG89" s="197">
        <v>31</v>
      </c>
      <c r="AH89" s="197">
        <v>0</v>
      </c>
      <c r="AI89" s="197">
        <v>14.15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16.600000000000001</v>
      </c>
      <c r="E90" s="197">
        <v>0</v>
      </c>
      <c r="F90" s="197">
        <v>0</v>
      </c>
      <c r="G90" s="197">
        <v>27.9</v>
      </c>
      <c r="H90" s="197">
        <v>0</v>
      </c>
      <c r="I90" s="197">
        <v>0</v>
      </c>
      <c r="J90" s="197">
        <v>36.590000000000003</v>
      </c>
      <c r="K90" s="197">
        <v>17.11</v>
      </c>
      <c r="L90" s="197">
        <v>0.32</v>
      </c>
      <c r="M90" s="197">
        <v>2.13</v>
      </c>
      <c r="N90" s="197">
        <v>0.85</v>
      </c>
      <c r="O90" s="197">
        <v>2.4500000000000002</v>
      </c>
      <c r="P90" s="197">
        <v>0.68</v>
      </c>
      <c r="Q90" s="197">
        <v>0.3</v>
      </c>
      <c r="R90" s="197">
        <v>0.62</v>
      </c>
      <c r="S90" s="197">
        <v>0.39</v>
      </c>
      <c r="T90" s="197">
        <v>0</v>
      </c>
      <c r="U90" s="197">
        <v>1.37</v>
      </c>
      <c r="V90" s="197">
        <v>0.67</v>
      </c>
      <c r="W90" s="197">
        <v>0.89</v>
      </c>
      <c r="X90" s="197">
        <v>2.17</v>
      </c>
      <c r="Y90" s="197">
        <v>0</v>
      </c>
      <c r="Z90" s="197">
        <v>3.89</v>
      </c>
      <c r="AA90" s="197">
        <v>1.1200000000000001</v>
      </c>
      <c r="AB90" s="197">
        <v>0</v>
      </c>
      <c r="AC90" s="197">
        <v>3.13</v>
      </c>
      <c r="AD90" s="197">
        <v>12.46</v>
      </c>
      <c r="AE90" s="197">
        <v>0</v>
      </c>
      <c r="AF90" s="197">
        <v>0</v>
      </c>
      <c r="AG90" s="197">
        <v>31</v>
      </c>
      <c r="AH90" s="197">
        <v>0</v>
      </c>
      <c r="AI90" s="197">
        <v>14.15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16.600000000000001</v>
      </c>
      <c r="E91" s="197">
        <v>0</v>
      </c>
      <c r="F91" s="197">
        <v>0</v>
      </c>
      <c r="G91" s="197">
        <v>27.9</v>
      </c>
      <c r="H91" s="197">
        <v>0</v>
      </c>
      <c r="I91" s="197">
        <v>0</v>
      </c>
      <c r="J91" s="197">
        <v>36.590000000000003</v>
      </c>
      <c r="K91" s="197">
        <v>17.11</v>
      </c>
      <c r="L91" s="197">
        <v>0.32</v>
      </c>
      <c r="M91" s="197">
        <v>2.13</v>
      </c>
      <c r="N91" s="197">
        <v>0.85</v>
      </c>
      <c r="O91" s="197">
        <v>2.4500000000000002</v>
      </c>
      <c r="P91" s="197">
        <v>0.68</v>
      </c>
      <c r="Q91" s="197">
        <v>0.28999999999999998</v>
      </c>
      <c r="R91" s="197">
        <v>0.62</v>
      </c>
      <c r="S91" s="197">
        <v>0.39</v>
      </c>
      <c r="T91" s="197">
        <v>0</v>
      </c>
      <c r="U91" s="197">
        <v>1.37</v>
      </c>
      <c r="V91" s="197">
        <v>0.67</v>
      </c>
      <c r="W91" s="197">
        <v>0.89</v>
      </c>
      <c r="X91" s="197">
        <v>2.17</v>
      </c>
      <c r="Y91" s="197">
        <v>0</v>
      </c>
      <c r="Z91" s="197">
        <v>3.89</v>
      </c>
      <c r="AA91" s="197">
        <v>1.1200000000000001</v>
      </c>
      <c r="AB91" s="197">
        <v>0</v>
      </c>
      <c r="AC91" s="197">
        <v>6.81</v>
      </c>
      <c r="AD91" s="197">
        <v>12.46</v>
      </c>
      <c r="AE91" s="197">
        <v>0</v>
      </c>
      <c r="AF91" s="197">
        <v>0</v>
      </c>
      <c r="AG91" s="197">
        <v>35.42</v>
      </c>
      <c r="AH91" s="197">
        <v>0</v>
      </c>
      <c r="AI91" s="197">
        <v>14.15</v>
      </c>
      <c r="AJ91" s="197">
        <v>0</v>
      </c>
      <c r="AK91" s="197">
        <v>21.89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16.600000000000001</v>
      </c>
      <c r="E92" s="197">
        <v>0</v>
      </c>
      <c r="F92" s="197">
        <v>0</v>
      </c>
      <c r="G92" s="197">
        <v>27.9</v>
      </c>
      <c r="H92" s="197">
        <v>0</v>
      </c>
      <c r="I92" s="197">
        <v>0</v>
      </c>
      <c r="J92" s="197">
        <v>36.590000000000003</v>
      </c>
      <c r="K92" s="197">
        <v>17.11</v>
      </c>
      <c r="L92" s="197">
        <v>0.32</v>
      </c>
      <c r="M92" s="197">
        <v>2.13</v>
      </c>
      <c r="N92" s="197">
        <v>0.85</v>
      </c>
      <c r="O92" s="197">
        <v>2.4500000000000002</v>
      </c>
      <c r="P92" s="197">
        <v>0.68</v>
      </c>
      <c r="Q92" s="197">
        <v>0.28999999999999998</v>
      </c>
      <c r="R92" s="197">
        <v>0.62</v>
      </c>
      <c r="S92" s="197">
        <v>0.39</v>
      </c>
      <c r="T92" s="197">
        <v>0</v>
      </c>
      <c r="U92" s="197">
        <v>1.37</v>
      </c>
      <c r="V92" s="197">
        <v>0.67</v>
      </c>
      <c r="W92" s="197">
        <v>0.89</v>
      </c>
      <c r="X92" s="197">
        <v>2.17</v>
      </c>
      <c r="Y92" s="197">
        <v>0</v>
      </c>
      <c r="Z92" s="197">
        <v>3.89</v>
      </c>
      <c r="AA92" s="197">
        <v>1.1200000000000001</v>
      </c>
      <c r="AB92" s="197">
        <v>0</v>
      </c>
      <c r="AC92" s="197">
        <v>6.81</v>
      </c>
      <c r="AD92" s="197">
        <v>12.46</v>
      </c>
      <c r="AE92" s="197">
        <v>0</v>
      </c>
      <c r="AF92" s="197">
        <v>0</v>
      </c>
      <c r="AG92" s="197">
        <v>35.42</v>
      </c>
      <c r="AH92" s="197">
        <v>0</v>
      </c>
      <c r="AI92" s="197">
        <v>14.15</v>
      </c>
      <c r="AJ92" s="197">
        <v>0</v>
      </c>
      <c r="AK92" s="197">
        <v>21.89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17.059999999999999</v>
      </c>
      <c r="E93" s="197">
        <v>0</v>
      </c>
      <c r="F93" s="197">
        <v>0</v>
      </c>
      <c r="G93" s="197">
        <v>27.9</v>
      </c>
      <c r="H93" s="197">
        <v>0</v>
      </c>
      <c r="I93" s="197">
        <v>0</v>
      </c>
      <c r="J93" s="197">
        <v>36.590000000000003</v>
      </c>
      <c r="K93" s="197">
        <v>17.11</v>
      </c>
      <c r="L93" s="197">
        <v>0.32</v>
      </c>
      <c r="M93" s="197">
        <v>2.13</v>
      </c>
      <c r="N93" s="197">
        <v>0.85</v>
      </c>
      <c r="O93" s="197">
        <v>2.4500000000000002</v>
      </c>
      <c r="P93" s="197">
        <v>0.68</v>
      </c>
      <c r="Q93" s="197">
        <v>0.28999999999999998</v>
      </c>
      <c r="R93" s="197">
        <v>0.62</v>
      </c>
      <c r="S93" s="197">
        <v>0.39</v>
      </c>
      <c r="T93" s="197">
        <v>0</v>
      </c>
      <c r="U93" s="197">
        <v>1.37</v>
      </c>
      <c r="V93" s="197">
        <v>0.67</v>
      </c>
      <c r="W93" s="197">
        <v>0.89</v>
      </c>
      <c r="X93" s="197">
        <v>2.17</v>
      </c>
      <c r="Y93" s="197">
        <v>0</v>
      </c>
      <c r="Z93" s="197">
        <v>3.89</v>
      </c>
      <c r="AA93" s="197">
        <v>1.1200000000000001</v>
      </c>
      <c r="AB93" s="197">
        <v>0</v>
      </c>
      <c r="AC93" s="197">
        <v>3.13</v>
      </c>
      <c r="AD93" s="197">
        <v>12.46</v>
      </c>
      <c r="AE93" s="197">
        <v>0</v>
      </c>
      <c r="AF93" s="197">
        <v>0</v>
      </c>
      <c r="AG93" s="197">
        <v>31</v>
      </c>
      <c r="AH93" s="197">
        <v>0</v>
      </c>
      <c r="AI93" s="197">
        <v>14.15</v>
      </c>
      <c r="AJ93" s="197">
        <v>0</v>
      </c>
      <c r="AK93" s="197">
        <v>21.89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17.059999999999999</v>
      </c>
      <c r="E94" s="197">
        <v>0</v>
      </c>
      <c r="F94" s="197">
        <v>0</v>
      </c>
      <c r="G94" s="197">
        <v>27.9</v>
      </c>
      <c r="H94" s="197">
        <v>0</v>
      </c>
      <c r="I94" s="197">
        <v>0</v>
      </c>
      <c r="J94" s="197">
        <v>36.590000000000003</v>
      </c>
      <c r="K94" s="197">
        <v>17.11</v>
      </c>
      <c r="L94" s="197">
        <v>0.32</v>
      </c>
      <c r="M94" s="197">
        <v>2.13</v>
      </c>
      <c r="N94" s="197">
        <v>0.85</v>
      </c>
      <c r="O94" s="197">
        <v>2.4500000000000002</v>
      </c>
      <c r="P94" s="197">
        <v>0.68</v>
      </c>
      <c r="Q94" s="197">
        <v>0.28999999999999998</v>
      </c>
      <c r="R94" s="197">
        <v>0.62</v>
      </c>
      <c r="S94" s="197">
        <v>0.39</v>
      </c>
      <c r="T94" s="197">
        <v>0</v>
      </c>
      <c r="U94" s="197">
        <v>1.37</v>
      </c>
      <c r="V94" s="197">
        <v>0.67</v>
      </c>
      <c r="W94" s="197">
        <v>0.89</v>
      </c>
      <c r="X94" s="197">
        <v>2.17</v>
      </c>
      <c r="Y94" s="197">
        <v>0</v>
      </c>
      <c r="Z94" s="197">
        <v>3.89</v>
      </c>
      <c r="AA94" s="197">
        <v>1.1200000000000001</v>
      </c>
      <c r="AB94" s="197">
        <v>0</v>
      </c>
      <c r="AC94" s="197">
        <v>3.13</v>
      </c>
      <c r="AD94" s="197">
        <v>12.46</v>
      </c>
      <c r="AE94" s="197">
        <v>0</v>
      </c>
      <c r="AF94" s="197">
        <v>0</v>
      </c>
      <c r="AG94" s="197">
        <v>31</v>
      </c>
      <c r="AH94" s="197">
        <v>0</v>
      </c>
      <c r="AI94" s="197">
        <v>14.15</v>
      </c>
      <c r="AJ94" s="197">
        <v>0</v>
      </c>
      <c r="AK94" s="197">
        <v>21.89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17.059999999999999</v>
      </c>
      <c r="E95" s="197">
        <v>0</v>
      </c>
      <c r="F95" s="197">
        <v>0</v>
      </c>
      <c r="G95" s="197">
        <v>27.9</v>
      </c>
      <c r="H95" s="197">
        <v>0</v>
      </c>
      <c r="I95" s="197">
        <v>0</v>
      </c>
      <c r="J95" s="197">
        <v>36.590000000000003</v>
      </c>
      <c r="K95" s="197">
        <v>17.11</v>
      </c>
      <c r="L95" s="197">
        <v>0.32</v>
      </c>
      <c r="M95" s="197">
        <v>2.13</v>
      </c>
      <c r="N95" s="197">
        <v>0.85</v>
      </c>
      <c r="O95" s="197">
        <v>2.4500000000000002</v>
      </c>
      <c r="P95" s="197">
        <v>0.69</v>
      </c>
      <c r="Q95" s="197">
        <v>0.28999999999999998</v>
      </c>
      <c r="R95" s="197">
        <v>0.62</v>
      </c>
      <c r="S95" s="197">
        <v>0.39</v>
      </c>
      <c r="T95" s="197">
        <v>0</v>
      </c>
      <c r="U95" s="197">
        <v>1.37</v>
      </c>
      <c r="V95" s="197">
        <v>0.67</v>
      </c>
      <c r="W95" s="197">
        <v>0.89</v>
      </c>
      <c r="X95" s="197">
        <v>2.17</v>
      </c>
      <c r="Y95" s="197">
        <v>0</v>
      </c>
      <c r="Z95" s="197">
        <v>3.89</v>
      </c>
      <c r="AA95" s="197">
        <v>1.1200000000000001</v>
      </c>
      <c r="AB95" s="197">
        <v>0</v>
      </c>
      <c r="AC95" s="197">
        <v>3.13</v>
      </c>
      <c r="AD95" s="197">
        <v>12.46</v>
      </c>
      <c r="AE95" s="197">
        <v>0</v>
      </c>
      <c r="AF95" s="197">
        <v>0</v>
      </c>
      <c r="AG95" s="197">
        <v>31</v>
      </c>
      <c r="AH95" s="197">
        <v>0</v>
      </c>
      <c r="AI95" s="197">
        <v>14.15</v>
      </c>
      <c r="AJ95" s="197">
        <v>0</v>
      </c>
      <c r="AK95" s="197">
        <v>21.89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17.059999999999999</v>
      </c>
      <c r="E96" s="197">
        <v>0</v>
      </c>
      <c r="F96" s="197">
        <v>0</v>
      </c>
      <c r="G96" s="197">
        <v>27.9</v>
      </c>
      <c r="H96" s="197">
        <v>0</v>
      </c>
      <c r="I96" s="197">
        <v>0</v>
      </c>
      <c r="J96" s="197">
        <v>36.590000000000003</v>
      </c>
      <c r="K96" s="197">
        <v>17.11</v>
      </c>
      <c r="L96" s="197">
        <v>0.32</v>
      </c>
      <c r="M96" s="197">
        <v>2.13</v>
      </c>
      <c r="N96" s="197">
        <v>0.85</v>
      </c>
      <c r="O96" s="197">
        <v>2.4500000000000002</v>
      </c>
      <c r="P96" s="197">
        <v>0.68</v>
      </c>
      <c r="Q96" s="197">
        <v>0.28999999999999998</v>
      </c>
      <c r="R96" s="197">
        <v>0.62</v>
      </c>
      <c r="S96" s="197">
        <v>0.39</v>
      </c>
      <c r="T96" s="197">
        <v>0</v>
      </c>
      <c r="U96" s="197">
        <v>1.37</v>
      </c>
      <c r="V96" s="197">
        <v>0.67</v>
      </c>
      <c r="W96" s="197">
        <v>0.89</v>
      </c>
      <c r="X96" s="197">
        <v>2.17</v>
      </c>
      <c r="Y96" s="197">
        <v>0</v>
      </c>
      <c r="Z96" s="197">
        <v>3.89</v>
      </c>
      <c r="AA96" s="197">
        <v>1.1200000000000001</v>
      </c>
      <c r="AB96" s="197">
        <v>0</v>
      </c>
      <c r="AC96" s="197">
        <v>3.13</v>
      </c>
      <c r="AD96" s="197">
        <v>12.46</v>
      </c>
      <c r="AE96" s="197">
        <v>0</v>
      </c>
      <c r="AF96" s="197">
        <v>0</v>
      </c>
      <c r="AG96" s="197">
        <v>31</v>
      </c>
      <c r="AH96" s="197">
        <v>0</v>
      </c>
      <c r="AI96" s="197">
        <v>14.15</v>
      </c>
      <c r="AJ96" s="197">
        <v>0</v>
      </c>
      <c r="AK96" s="197">
        <v>21.89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17.059999999999999</v>
      </c>
      <c r="E97" s="197">
        <v>0</v>
      </c>
      <c r="F97" s="197">
        <v>0</v>
      </c>
      <c r="G97" s="197">
        <v>27.9</v>
      </c>
      <c r="H97" s="197">
        <v>0</v>
      </c>
      <c r="I97" s="197">
        <v>0</v>
      </c>
      <c r="J97" s="197">
        <v>36.590000000000003</v>
      </c>
      <c r="K97" s="197">
        <v>17.11</v>
      </c>
      <c r="L97" s="197">
        <v>0.32</v>
      </c>
      <c r="M97" s="197">
        <v>2.13</v>
      </c>
      <c r="N97" s="197">
        <v>0.85</v>
      </c>
      <c r="O97" s="197">
        <v>2.4500000000000002</v>
      </c>
      <c r="P97" s="197">
        <v>0.68</v>
      </c>
      <c r="Q97" s="197">
        <v>0.28999999999999998</v>
      </c>
      <c r="R97" s="197">
        <v>0.62</v>
      </c>
      <c r="S97" s="197">
        <v>0.39</v>
      </c>
      <c r="T97" s="197">
        <v>0</v>
      </c>
      <c r="U97" s="197">
        <v>1.37</v>
      </c>
      <c r="V97" s="197">
        <v>0.67</v>
      </c>
      <c r="W97" s="197">
        <v>0.89</v>
      </c>
      <c r="X97" s="197">
        <v>2.17</v>
      </c>
      <c r="Y97" s="197">
        <v>0</v>
      </c>
      <c r="Z97" s="197">
        <v>3.89</v>
      </c>
      <c r="AA97" s="197">
        <v>1.1200000000000001</v>
      </c>
      <c r="AB97" s="197">
        <v>0</v>
      </c>
      <c r="AC97" s="197">
        <v>3.13</v>
      </c>
      <c r="AD97" s="197">
        <v>12.46</v>
      </c>
      <c r="AE97" s="197">
        <v>0</v>
      </c>
      <c r="AF97" s="197">
        <v>0</v>
      </c>
      <c r="AG97" s="197">
        <v>31</v>
      </c>
      <c r="AH97" s="197">
        <v>0</v>
      </c>
      <c r="AI97" s="197">
        <v>14.15</v>
      </c>
      <c r="AJ97" s="197">
        <v>0</v>
      </c>
      <c r="AK97" s="197">
        <v>21.89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17.059999999999999</v>
      </c>
      <c r="E98" s="197">
        <v>0</v>
      </c>
      <c r="F98" s="197">
        <v>0</v>
      </c>
      <c r="G98" s="197">
        <v>27.9</v>
      </c>
      <c r="H98" s="197">
        <v>0</v>
      </c>
      <c r="I98" s="197">
        <v>0</v>
      </c>
      <c r="J98" s="197">
        <v>36.590000000000003</v>
      </c>
      <c r="K98" s="197">
        <v>17.11</v>
      </c>
      <c r="L98" s="197">
        <v>0.32</v>
      </c>
      <c r="M98" s="197">
        <v>2.13</v>
      </c>
      <c r="N98" s="197">
        <v>0.85</v>
      </c>
      <c r="O98" s="197">
        <v>2.4500000000000002</v>
      </c>
      <c r="P98" s="197">
        <v>0.68</v>
      </c>
      <c r="Q98" s="197">
        <v>0.28999999999999998</v>
      </c>
      <c r="R98" s="197">
        <v>0.62</v>
      </c>
      <c r="S98" s="197">
        <v>0.39</v>
      </c>
      <c r="T98" s="197">
        <v>0</v>
      </c>
      <c r="U98" s="197">
        <v>1.37</v>
      </c>
      <c r="V98" s="197">
        <v>0.67</v>
      </c>
      <c r="W98" s="197">
        <v>0.89</v>
      </c>
      <c r="X98" s="197">
        <v>2.17</v>
      </c>
      <c r="Y98" s="197">
        <v>0</v>
      </c>
      <c r="Z98" s="197">
        <v>3.89</v>
      </c>
      <c r="AA98" s="197">
        <v>1.1200000000000001</v>
      </c>
      <c r="AB98" s="197">
        <v>0</v>
      </c>
      <c r="AC98" s="197">
        <v>3.13</v>
      </c>
      <c r="AD98" s="197">
        <v>12.46</v>
      </c>
      <c r="AE98" s="197">
        <v>0</v>
      </c>
      <c r="AF98" s="197">
        <v>0</v>
      </c>
      <c r="AG98" s="197">
        <v>31</v>
      </c>
      <c r="AH98" s="197">
        <v>0</v>
      </c>
      <c r="AI98" s="197">
        <v>14.15</v>
      </c>
      <c r="AJ98" s="197">
        <v>0</v>
      </c>
      <c r="AK98" s="197">
        <v>21.89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0.40173500000000029</v>
      </c>
      <c r="E99">
        <f t="shared" si="0"/>
        <v>0</v>
      </c>
      <c r="F99">
        <f t="shared" si="0"/>
        <v>0</v>
      </c>
      <c r="G99">
        <f t="shared" si="0"/>
        <v>0.64722000000000124</v>
      </c>
      <c r="H99">
        <f t="shared" si="0"/>
        <v>0</v>
      </c>
      <c r="I99">
        <f t="shared" si="0"/>
        <v>0</v>
      </c>
      <c r="J99">
        <f t="shared" si="0"/>
        <v>0.65862000000000021</v>
      </c>
      <c r="K99">
        <f t="shared" si="0"/>
        <v>2.2559575000000045</v>
      </c>
      <c r="L99">
        <f t="shared" si="0"/>
        <v>7.2374999999999939E-2</v>
      </c>
      <c r="M99">
        <f t="shared" si="0"/>
        <v>5.1119999999999936E-2</v>
      </c>
      <c r="N99">
        <f t="shared" si="0"/>
        <v>2.0399999999999988E-2</v>
      </c>
      <c r="O99">
        <f t="shared" si="0"/>
        <v>5.8799999999999908E-2</v>
      </c>
      <c r="P99">
        <f t="shared" si="0"/>
        <v>1.6322499999999997E-2</v>
      </c>
      <c r="Q99">
        <f t="shared" si="0"/>
        <v>5.5915000000000006E-2</v>
      </c>
      <c r="R99">
        <f t="shared" si="0"/>
        <v>2.8112500000000058E-2</v>
      </c>
      <c r="S99">
        <f t="shared" si="0"/>
        <v>7.7332499999999901E-2</v>
      </c>
      <c r="T99">
        <f t="shared" si="0"/>
        <v>0</v>
      </c>
      <c r="U99">
        <f t="shared" si="0"/>
        <v>3.2880000000000048E-2</v>
      </c>
      <c r="V99">
        <f t="shared" si="0"/>
        <v>1.435999999999998E-2</v>
      </c>
      <c r="W99">
        <f t="shared" si="0"/>
        <v>2.0420000000000018E-2</v>
      </c>
      <c r="X99">
        <f t="shared" si="0"/>
        <v>5.2064999999999896E-2</v>
      </c>
      <c r="Y99">
        <f t="shared" si="0"/>
        <v>0</v>
      </c>
      <c r="Z99">
        <f t="shared" si="0"/>
        <v>8.9799999999999866E-2</v>
      </c>
      <c r="AA99">
        <f t="shared" si="0"/>
        <v>2.691500000000005E-2</v>
      </c>
      <c r="AB99">
        <f t="shared" si="0"/>
        <v>0</v>
      </c>
      <c r="AC99">
        <f t="shared" si="0"/>
        <v>9.7760000000000083E-2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0.76049749999999949</v>
      </c>
      <c r="AH99">
        <f t="shared" si="0"/>
        <v>0</v>
      </c>
      <c r="AI99">
        <f t="shared" si="0"/>
        <v>0.33960000000000024</v>
      </c>
      <c r="AJ99">
        <f t="shared" si="0"/>
        <v>0</v>
      </c>
      <c r="AK99">
        <f t="shared" si="0"/>
        <v>0.30065250000000027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2.8619999999999982E-2</v>
      </c>
      <c r="AT99">
        <f t="shared" si="1"/>
        <v>0.21954000000000012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10.130000000000001</v>
      </c>
      <c r="E3" s="197">
        <v>0</v>
      </c>
      <c r="F3" s="197">
        <v>0</v>
      </c>
      <c r="G3" s="197">
        <v>13.79</v>
      </c>
      <c r="H3" s="197">
        <v>0</v>
      </c>
      <c r="I3" s="197">
        <v>0</v>
      </c>
      <c r="J3" s="197">
        <v>0</v>
      </c>
      <c r="K3" s="197">
        <v>5.51</v>
      </c>
      <c r="L3" s="197">
        <v>2.1800000000000002</v>
      </c>
      <c r="M3" s="197">
        <v>0</v>
      </c>
      <c r="N3" s="197">
        <v>0.49</v>
      </c>
      <c r="O3" s="197">
        <v>1.68</v>
      </c>
      <c r="P3" s="197">
        <v>1.71</v>
      </c>
      <c r="Q3" s="197">
        <v>0.17</v>
      </c>
      <c r="R3" s="197">
        <v>0.36</v>
      </c>
      <c r="S3" s="197">
        <v>0.22</v>
      </c>
      <c r="T3" s="197">
        <v>0</v>
      </c>
      <c r="U3" s="197">
        <v>6.47</v>
      </c>
      <c r="V3" s="197">
        <v>0.18</v>
      </c>
      <c r="W3" s="197">
        <v>0.39</v>
      </c>
      <c r="X3" s="197">
        <v>1.25</v>
      </c>
      <c r="Y3" s="197">
        <v>0</v>
      </c>
      <c r="Z3" s="197">
        <v>2.36</v>
      </c>
      <c r="AA3" s="197">
        <v>0.65</v>
      </c>
      <c r="AB3" s="197">
        <v>0</v>
      </c>
      <c r="AC3" s="197">
        <v>1.55</v>
      </c>
      <c r="AD3" s="197">
        <v>6.82</v>
      </c>
      <c r="AE3" s="197">
        <v>0</v>
      </c>
      <c r="AF3" s="197">
        <v>0</v>
      </c>
      <c r="AG3" s="197">
        <v>17.77</v>
      </c>
      <c r="AH3" s="197">
        <v>0</v>
      </c>
      <c r="AI3" s="197">
        <v>8.0399999999999991</v>
      </c>
      <c r="AJ3" s="197">
        <v>0</v>
      </c>
      <c r="AK3" s="197">
        <v>2.6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2.76</v>
      </c>
      <c r="AT3" s="197">
        <v>21.16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10.130000000000001</v>
      </c>
      <c r="E4" s="197">
        <v>0</v>
      </c>
      <c r="F4" s="197">
        <v>0</v>
      </c>
      <c r="G4" s="197">
        <v>13.79</v>
      </c>
      <c r="H4" s="197">
        <v>0</v>
      </c>
      <c r="I4" s="197">
        <v>0</v>
      </c>
      <c r="J4" s="197">
        <v>0</v>
      </c>
      <c r="K4" s="197">
        <v>5.51</v>
      </c>
      <c r="L4" s="197">
        <v>2.1800000000000002</v>
      </c>
      <c r="M4" s="197">
        <v>0</v>
      </c>
      <c r="N4" s="197">
        <v>0.49</v>
      </c>
      <c r="O4" s="197">
        <v>1.68</v>
      </c>
      <c r="P4" s="197">
        <v>1.71</v>
      </c>
      <c r="Q4" s="197">
        <v>0.17</v>
      </c>
      <c r="R4" s="197">
        <v>0.36</v>
      </c>
      <c r="S4" s="197">
        <v>0.22</v>
      </c>
      <c r="T4" s="197">
        <v>0</v>
      </c>
      <c r="U4" s="197">
        <v>6.43</v>
      </c>
      <c r="V4" s="197">
        <v>0.18</v>
      </c>
      <c r="W4" s="197">
        <v>0.39</v>
      </c>
      <c r="X4" s="197">
        <v>1.25</v>
      </c>
      <c r="Y4" s="197">
        <v>0</v>
      </c>
      <c r="Z4" s="197">
        <v>2.36</v>
      </c>
      <c r="AA4" s="197">
        <v>0.65</v>
      </c>
      <c r="AB4" s="197">
        <v>0</v>
      </c>
      <c r="AC4" s="197">
        <v>1.55</v>
      </c>
      <c r="AD4" s="197">
        <v>6.82</v>
      </c>
      <c r="AE4" s="197">
        <v>0</v>
      </c>
      <c r="AF4" s="197">
        <v>0</v>
      </c>
      <c r="AG4" s="197">
        <v>17.77</v>
      </c>
      <c r="AH4" s="197">
        <v>0</v>
      </c>
      <c r="AI4" s="197">
        <v>8.0399999999999991</v>
      </c>
      <c r="AJ4" s="197">
        <v>0</v>
      </c>
      <c r="AK4" s="197">
        <v>2.6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2.76</v>
      </c>
      <c r="AT4" s="197">
        <v>21.16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10.130000000000001</v>
      </c>
      <c r="E5" s="197">
        <v>0</v>
      </c>
      <c r="F5" s="197">
        <v>0</v>
      </c>
      <c r="G5" s="197">
        <v>13.79</v>
      </c>
      <c r="H5" s="197">
        <v>0</v>
      </c>
      <c r="I5" s="197">
        <v>0</v>
      </c>
      <c r="J5" s="197">
        <v>0</v>
      </c>
      <c r="K5" s="197">
        <v>5.51</v>
      </c>
      <c r="L5" s="197">
        <v>2.1800000000000002</v>
      </c>
      <c r="M5" s="197">
        <v>0</v>
      </c>
      <c r="N5" s="197">
        <v>0.49</v>
      </c>
      <c r="O5" s="197">
        <v>1.68</v>
      </c>
      <c r="P5" s="197">
        <v>1.71</v>
      </c>
      <c r="Q5" s="197">
        <v>0.17</v>
      </c>
      <c r="R5" s="197">
        <v>0.36</v>
      </c>
      <c r="S5" s="197">
        <v>0.22</v>
      </c>
      <c r="T5" s="197">
        <v>0</v>
      </c>
      <c r="U5" s="197">
        <v>6.43</v>
      </c>
      <c r="V5" s="197">
        <v>0.18</v>
      </c>
      <c r="W5" s="197">
        <v>0.39</v>
      </c>
      <c r="X5" s="197">
        <v>1.25</v>
      </c>
      <c r="Y5" s="197">
        <v>0</v>
      </c>
      <c r="Z5" s="197">
        <v>2.36</v>
      </c>
      <c r="AA5" s="197">
        <v>0.65</v>
      </c>
      <c r="AB5" s="197">
        <v>0</v>
      </c>
      <c r="AC5" s="197">
        <v>1.55</v>
      </c>
      <c r="AD5" s="197">
        <v>6.82</v>
      </c>
      <c r="AE5" s="197">
        <v>0</v>
      </c>
      <c r="AF5" s="197">
        <v>0</v>
      </c>
      <c r="AG5" s="197">
        <v>17.77</v>
      </c>
      <c r="AH5" s="197">
        <v>0</v>
      </c>
      <c r="AI5" s="197">
        <v>8.0399999999999991</v>
      </c>
      <c r="AJ5" s="197">
        <v>0</v>
      </c>
      <c r="AK5" s="197">
        <v>2.6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2.76</v>
      </c>
      <c r="AT5" s="197">
        <v>21.16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10.130000000000001</v>
      </c>
      <c r="E6" s="197">
        <v>0</v>
      </c>
      <c r="F6" s="197">
        <v>0</v>
      </c>
      <c r="G6" s="197">
        <v>13.79</v>
      </c>
      <c r="H6" s="197">
        <v>0</v>
      </c>
      <c r="I6" s="197">
        <v>0</v>
      </c>
      <c r="J6" s="197">
        <v>0</v>
      </c>
      <c r="K6" s="197">
        <v>5.51</v>
      </c>
      <c r="L6" s="197">
        <v>2.1800000000000002</v>
      </c>
      <c r="M6" s="197">
        <v>0</v>
      </c>
      <c r="N6" s="197">
        <v>0.49</v>
      </c>
      <c r="O6" s="197">
        <v>1.68</v>
      </c>
      <c r="P6" s="197">
        <v>1.71</v>
      </c>
      <c r="Q6" s="197">
        <v>0.17</v>
      </c>
      <c r="R6" s="197">
        <v>0.36</v>
      </c>
      <c r="S6" s="197">
        <v>0.22</v>
      </c>
      <c r="T6" s="197">
        <v>0</v>
      </c>
      <c r="U6" s="197">
        <v>6.43</v>
      </c>
      <c r="V6" s="197">
        <v>0.18</v>
      </c>
      <c r="W6" s="197">
        <v>0.39</v>
      </c>
      <c r="X6" s="197">
        <v>1.25</v>
      </c>
      <c r="Y6" s="197">
        <v>0</v>
      </c>
      <c r="Z6" s="197">
        <v>2.36</v>
      </c>
      <c r="AA6" s="197">
        <v>0.65</v>
      </c>
      <c r="AB6" s="197">
        <v>0</v>
      </c>
      <c r="AC6" s="197">
        <v>1.55</v>
      </c>
      <c r="AD6" s="197">
        <v>6.82</v>
      </c>
      <c r="AE6" s="197">
        <v>0</v>
      </c>
      <c r="AF6" s="197">
        <v>0</v>
      </c>
      <c r="AG6" s="197">
        <v>17.77</v>
      </c>
      <c r="AH6" s="197">
        <v>0</v>
      </c>
      <c r="AI6" s="197">
        <v>8.0399999999999991</v>
      </c>
      <c r="AJ6" s="197">
        <v>0</v>
      </c>
      <c r="AK6" s="197">
        <v>2.6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2.76</v>
      </c>
      <c r="AT6" s="197">
        <v>21.16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10.130000000000001</v>
      </c>
      <c r="E7" s="197">
        <v>0</v>
      </c>
      <c r="F7" s="197">
        <v>0</v>
      </c>
      <c r="G7" s="197">
        <v>13.79</v>
      </c>
      <c r="H7" s="197">
        <v>0</v>
      </c>
      <c r="I7" s="197">
        <v>0</v>
      </c>
      <c r="J7" s="197">
        <v>0</v>
      </c>
      <c r="K7" s="197">
        <v>5.51</v>
      </c>
      <c r="L7" s="197">
        <v>2.1800000000000002</v>
      </c>
      <c r="M7" s="197">
        <v>0</v>
      </c>
      <c r="N7" s="197">
        <v>0.49</v>
      </c>
      <c r="O7" s="197">
        <v>1.68</v>
      </c>
      <c r="P7" s="197">
        <v>1.71</v>
      </c>
      <c r="Q7" s="197">
        <v>0.17</v>
      </c>
      <c r="R7" s="197">
        <v>0.36</v>
      </c>
      <c r="S7" s="197">
        <v>0.22</v>
      </c>
      <c r="T7" s="197">
        <v>0</v>
      </c>
      <c r="U7" s="197">
        <v>6.43</v>
      </c>
      <c r="V7" s="197">
        <v>0.18</v>
      </c>
      <c r="W7" s="197">
        <v>0.37</v>
      </c>
      <c r="X7" s="197">
        <v>1.25</v>
      </c>
      <c r="Y7" s="197">
        <v>0</v>
      </c>
      <c r="Z7" s="197">
        <v>2.36</v>
      </c>
      <c r="AA7" s="197">
        <v>0.65</v>
      </c>
      <c r="AB7" s="197">
        <v>0</v>
      </c>
      <c r="AC7" s="197">
        <v>1.55</v>
      </c>
      <c r="AD7" s="197">
        <v>6.82</v>
      </c>
      <c r="AE7" s="197">
        <v>0</v>
      </c>
      <c r="AF7" s="197">
        <v>0</v>
      </c>
      <c r="AG7" s="197">
        <v>17.77</v>
      </c>
      <c r="AH7" s="197">
        <v>0</v>
      </c>
      <c r="AI7" s="197">
        <v>8.0399999999999991</v>
      </c>
      <c r="AJ7" s="197">
        <v>0</v>
      </c>
      <c r="AK7" s="197">
        <v>2.6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2.76</v>
      </c>
      <c r="AT7" s="197">
        <v>21.16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10.130000000000001</v>
      </c>
      <c r="E8" s="197">
        <v>0</v>
      </c>
      <c r="F8" s="197">
        <v>0</v>
      </c>
      <c r="G8" s="197">
        <v>13.79</v>
      </c>
      <c r="H8" s="197">
        <v>0</v>
      </c>
      <c r="I8" s="197">
        <v>0</v>
      </c>
      <c r="J8" s="197">
        <v>0</v>
      </c>
      <c r="K8" s="197">
        <v>5.51</v>
      </c>
      <c r="L8" s="197">
        <v>2.1800000000000002</v>
      </c>
      <c r="M8" s="197">
        <v>0</v>
      </c>
      <c r="N8" s="197">
        <v>0.49</v>
      </c>
      <c r="O8" s="197">
        <v>1.68</v>
      </c>
      <c r="P8" s="197">
        <v>1.71</v>
      </c>
      <c r="Q8" s="197">
        <v>0.17</v>
      </c>
      <c r="R8" s="197">
        <v>0.36</v>
      </c>
      <c r="S8" s="197">
        <v>0.22</v>
      </c>
      <c r="T8" s="197">
        <v>0</v>
      </c>
      <c r="U8" s="197">
        <v>6.43</v>
      </c>
      <c r="V8" s="197">
        <v>0.18</v>
      </c>
      <c r="W8" s="197">
        <v>0.37</v>
      </c>
      <c r="X8" s="197">
        <v>1.25</v>
      </c>
      <c r="Y8" s="197">
        <v>0</v>
      </c>
      <c r="Z8" s="197">
        <v>2.36</v>
      </c>
      <c r="AA8" s="197">
        <v>0.65</v>
      </c>
      <c r="AB8" s="197">
        <v>0</v>
      </c>
      <c r="AC8" s="197">
        <v>1.55</v>
      </c>
      <c r="AD8" s="197">
        <v>6.82</v>
      </c>
      <c r="AE8" s="197">
        <v>0</v>
      </c>
      <c r="AF8" s="197">
        <v>0</v>
      </c>
      <c r="AG8" s="197">
        <v>17.77</v>
      </c>
      <c r="AH8" s="197">
        <v>0</v>
      </c>
      <c r="AI8" s="197">
        <v>8.0399999999999991</v>
      </c>
      <c r="AJ8" s="197">
        <v>0</v>
      </c>
      <c r="AK8" s="197">
        <v>2.6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2.76</v>
      </c>
      <c r="AT8" s="197">
        <v>21.16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10.130000000000001</v>
      </c>
      <c r="E9" s="197">
        <v>0</v>
      </c>
      <c r="F9" s="197">
        <v>0</v>
      </c>
      <c r="G9" s="197">
        <v>13.79</v>
      </c>
      <c r="H9" s="197">
        <v>0</v>
      </c>
      <c r="I9" s="197">
        <v>0</v>
      </c>
      <c r="J9" s="197">
        <v>0</v>
      </c>
      <c r="K9" s="197">
        <v>5.51</v>
      </c>
      <c r="L9" s="197">
        <v>2.1800000000000002</v>
      </c>
      <c r="M9" s="197">
        <v>0</v>
      </c>
      <c r="N9" s="197">
        <v>0.49</v>
      </c>
      <c r="O9" s="197">
        <v>1.68</v>
      </c>
      <c r="P9" s="197">
        <v>1.71</v>
      </c>
      <c r="Q9" s="197">
        <v>0.17</v>
      </c>
      <c r="R9" s="197">
        <v>0.36</v>
      </c>
      <c r="S9" s="197">
        <v>0.22</v>
      </c>
      <c r="T9" s="197">
        <v>0</v>
      </c>
      <c r="U9" s="197">
        <v>6.43</v>
      </c>
      <c r="V9" s="197">
        <v>0.18</v>
      </c>
      <c r="W9" s="197">
        <v>0.37</v>
      </c>
      <c r="X9" s="197">
        <v>1.25</v>
      </c>
      <c r="Y9" s="197">
        <v>0</v>
      </c>
      <c r="Z9" s="197">
        <v>2.36</v>
      </c>
      <c r="AA9" s="197">
        <v>0.65</v>
      </c>
      <c r="AB9" s="197">
        <v>0</v>
      </c>
      <c r="AC9" s="197">
        <v>1.55</v>
      </c>
      <c r="AD9" s="197">
        <v>6.82</v>
      </c>
      <c r="AE9" s="197">
        <v>0</v>
      </c>
      <c r="AF9" s="197">
        <v>0</v>
      </c>
      <c r="AG9" s="197">
        <v>17.77</v>
      </c>
      <c r="AH9" s="197">
        <v>0</v>
      </c>
      <c r="AI9" s="197">
        <v>8.0399999999999991</v>
      </c>
      <c r="AJ9" s="197">
        <v>0</v>
      </c>
      <c r="AK9" s="197">
        <v>2.6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2.76</v>
      </c>
      <c r="AT9" s="197">
        <v>21.16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10.130000000000001</v>
      </c>
      <c r="E10" s="197">
        <v>0</v>
      </c>
      <c r="F10" s="197">
        <v>0</v>
      </c>
      <c r="G10" s="197">
        <v>13.79</v>
      </c>
      <c r="H10" s="197">
        <v>0</v>
      </c>
      <c r="I10" s="197">
        <v>0</v>
      </c>
      <c r="J10" s="197">
        <v>0</v>
      </c>
      <c r="K10" s="197">
        <v>5.51</v>
      </c>
      <c r="L10" s="197">
        <v>2.1800000000000002</v>
      </c>
      <c r="M10" s="197">
        <v>0</v>
      </c>
      <c r="N10" s="197">
        <v>0.49</v>
      </c>
      <c r="O10" s="197">
        <v>1.68</v>
      </c>
      <c r="P10" s="197">
        <v>1.71</v>
      </c>
      <c r="Q10" s="197">
        <v>0.17</v>
      </c>
      <c r="R10" s="197">
        <v>0.36</v>
      </c>
      <c r="S10" s="197">
        <v>0.22</v>
      </c>
      <c r="T10" s="197">
        <v>0</v>
      </c>
      <c r="U10" s="197">
        <v>6.43</v>
      </c>
      <c r="V10" s="197">
        <v>0.18</v>
      </c>
      <c r="W10" s="197">
        <v>0.37</v>
      </c>
      <c r="X10" s="197">
        <v>1.25</v>
      </c>
      <c r="Y10" s="197">
        <v>0</v>
      </c>
      <c r="Z10" s="197">
        <v>2.36</v>
      </c>
      <c r="AA10" s="197">
        <v>0.65</v>
      </c>
      <c r="AB10" s="197">
        <v>0</v>
      </c>
      <c r="AC10" s="197">
        <v>1.55</v>
      </c>
      <c r="AD10" s="197">
        <v>6.82</v>
      </c>
      <c r="AE10" s="197">
        <v>0</v>
      </c>
      <c r="AF10" s="197">
        <v>0</v>
      </c>
      <c r="AG10" s="197">
        <v>17.77</v>
      </c>
      <c r="AH10" s="197">
        <v>0</v>
      </c>
      <c r="AI10" s="197">
        <v>8.0399999999999991</v>
      </c>
      <c r="AJ10" s="197">
        <v>0</v>
      </c>
      <c r="AK10" s="197">
        <v>2.6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2.76</v>
      </c>
      <c r="AT10" s="197">
        <v>21.16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10.130000000000001</v>
      </c>
      <c r="E11" s="197">
        <v>0</v>
      </c>
      <c r="F11" s="197">
        <v>0</v>
      </c>
      <c r="G11" s="197">
        <v>13.79</v>
      </c>
      <c r="H11" s="197">
        <v>0</v>
      </c>
      <c r="I11" s="197">
        <v>0</v>
      </c>
      <c r="J11" s="197">
        <v>0</v>
      </c>
      <c r="K11" s="197">
        <v>5.51</v>
      </c>
      <c r="L11" s="197">
        <v>2.1800000000000002</v>
      </c>
      <c r="M11" s="197">
        <v>0</v>
      </c>
      <c r="N11" s="197">
        <v>0.49</v>
      </c>
      <c r="O11" s="197">
        <v>1.68</v>
      </c>
      <c r="P11" s="197">
        <v>1.71</v>
      </c>
      <c r="Q11" s="197">
        <v>0.17</v>
      </c>
      <c r="R11" s="197">
        <v>0.36</v>
      </c>
      <c r="S11" s="197">
        <v>0.22</v>
      </c>
      <c r="T11" s="197">
        <v>0</v>
      </c>
      <c r="U11" s="197">
        <v>6.43</v>
      </c>
      <c r="V11" s="197">
        <v>0.18</v>
      </c>
      <c r="W11" s="197">
        <v>0.37</v>
      </c>
      <c r="X11" s="197">
        <v>1.25</v>
      </c>
      <c r="Y11" s="197">
        <v>0</v>
      </c>
      <c r="Z11" s="197">
        <v>2.36</v>
      </c>
      <c r="AA11" s="197">
        <v>0.65</v>
      </c>
      <c r="AB11" s="197">
        <v>0</v>
      </c>
      <c r="AC11" s="197">
        <v>1.55</v>
      </c>
      <c r="AD11" s="197">
        <v>6.82</v>
      </c>
      <c r="AE11" s="197">
        <v>0</v>
      </c>
      <c r="AF11" s="197">
        <v>0</v>
      </c>
      <c r="AG11" s="197">
        <v>17.77</v>
      </c>
      <c r="AH11" s="197">
        <v>0</v>
      </c>
      <c r="AI11" s="197">
        <v>8.0399999999999991</v>
      </c>
      <c r="AJ11" s="197">
        <v>0</v>
      </c>
      <c r="AK11" s="197">
        <v>2.6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2.76</v>
      </c>
      <c r="AT11" s="197">
        <v>21.16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10.130000000000001</v>
      </c>
      <c r="E12" s="197">
        <v>0</v>
      </c>
      <c r="F12" s="197">
        <v>0</v>
      </c>
      <c r="G12" s="197">
        <v>13.79</v>
      </c>
      <c r="H12" s="197">
        <v>0</v>
      </c>
      <c r="I12" s="197">
        <v>0</v>
      </c>
      <c r="J12" s="197">
        <v>0</v>
      </c>
      <c r="K12" s="197">
        <v>5.51</v>
      </c>
      <c r="L12" s="197">
        <v>2.1800000000000002</v>
      </c>
      <c r="M12" s="197">
        <v>0</v>
      </c>
      <c r="N12" s="197">
        <v>0.49</v>
      </c>
      <c r="O12" s="197">
        <v>1.68</v>
      </c>
      <c r="P12" s="197">
        <v>1.71</v>
      </c>
      <c r="Q12" s="197">
        <v>0.17</v>
      </c>
      <c r="R12" s="197">
        <v>0.36</v>
      </c>
      <c r="S12" s="197">
        <v>0.22</v>
      </c>
      <c r="T12" s="197">
        <v>0</v>
      </c>
      <c r="U12" s="197">
        <v>6.43</v>
      </c>
      <c r="V12" s="197">
        <v>0.18</v>
      </c>
      <c r="W12" s="197">
        <v>0.37</v>
      </c>
      <c r="X12" s="197">
        <v>1.25</v>
      </c>
      <c r="Y12" s="197">
        <v>0</v>
      </c>
      <c r="Z12" s="197">
        <v>2.36</v>
      </c>
      <c r="AA12" s="197">
        <v>0.65</v>
      </c>
      <c r="AB12" s="197">
        <v>0</v>
      </c>
      <c r="AC12" s="197">
        <v>1.55</v>
      </c>
      <c r="AD12" s="197">
        <v>6.82</v>
      </c>
      <c r="AE12" s="197">
        <v>0</v>
      </c>
      <c r="AF12" s="197">
        <v>0</v>
      </c>
      <c r="AG12" s="197">
        <v>17.77</v>
      </c>
      <c r="AH12" s="197">
        <v>0</v>
      </c>
      <c r="AI12" s="197">
        <v>8.0399999999999991</v>
      </c>
      <c r="AJ12" s="197">
        <v>0</v>
      </c>
      <c r="AK12" s="197">
        <v>7.6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2.76</v>
      </c>
      <c r="AT12" s="197">
        <v>21.16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10.130000000000001</v>
      </c>
      <c r="E13" s="197">
        <v>0</v>
      </c>
      <c r="F13" s="197">
        <v>0</v>
      </c>
      <c r="G13" s="197">
        <v>13.79</v>
      </c>
      <c r="H13" s="197">
        <v>0</v>
      </c>
      <c r="I13" s="197">
        <v>0</v>
      </c>
      <c r="J13" s="197">
        <v>0</v>
      </c>
      <c r="K13" s="197">
        <v>5.51</v>
      </c>
      <c r="L13" s="197">
        <v>2.1800000000000002</v>
      </c>
      <c r="M13" s="197">
        <v>0</v>
      </c>
      <c r="N13" s="197">
        <v>0.49</v>
      </c>
      <c r="O13" s="197">
        <v>1.68</v>
      </c>
      <c r="P13" s="197">
        <v>1.71</v>
      </c>
      <c r="Q13" s="197">
        <v>0.17</v>
      </c>
      <c r="R13" s="197">
        <v>0.36</v>
      </c>
      <c r="S13" s="197">
        <v>0.22</v>
      </c>
      <c r="T13" s="197">
        <v>0</v>
      </c>
      <c r="U13" s="197">
        <v>6.43</v>
      </c>
      <c r="V13" s="197">
        <v>0.18</v>
      </c>
      <c r="W13" s="197">
        <v>0.37</v>
      </c>
      <c r="X13" s="197">
        <v>1.25</v>
      </c>
      <c r="Y13" s="197">
        <v>0</v>
      </c>
      <c r="Z13" s="197">
        <v>2.36</v>
      </c>
      <c r="AA13" s="197">
        <v>0.65</v>
      </c>
      <c r="AB13" s="197">
        <v>0</v>
      </c>
      <c r="AC13" s="197">
        <v>1.55</v>
      </c>
      <c r="AD13" s="197">
        <v>6.82</v>
      </c>
      <c r="AE13" s="197">
        <v>0</v>
      </c>
      <c r="AF13" s="197">
        <v>0</v>
      </c>
      <c r="AG13" s="197">
        <v>17.77</v>
      </c>
      <c r="AH13" s="197">
        <v>0</v>
      </c>
      <c r="AI13" s="197">
        <v>8.0399999999999991</v>
      </c>
      <c r="AJ13" s="197">
        <v>0</v>
      </c>
      <c r="AK13" s="197">
        <v>9.01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2.76</v>
      </c>
      <c r="AT13" s="197">
        <v>21.16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10.130000000000001</v>
      </c>
      <c r="E14" s="197">
        <v>0</v>
      </c>
      <c r="F14" s="197">
        <v>0</v>
      </c>
      <c r="G14" s="197">
        <v>13.79</v>
      </c>
      <c r="H14" s="197">
        <v>0</v>
      </c>
      <c r="I14" s="197">
        <v>0</v>
      </c>
      <c r="J14" s="197">
        <v>0</v>
      </c>
      <c r="K14" s="197">
        <v>5.51</v>
      </c>
      <c r="L14" s="197">
        <v>2.1800000000000002</v>
      </c>
      <c r="M14" s="197">
        <v>0</v>
      </c>
      <c r="N14" s="197">
        <v>0.49</v>
      </c>
      <c r="O14" s="197">
        <v>1.68</v>
      </c>
      <c r="P14" s="197">
        <v>1.71</v>
      </c>
      <c r="Q14" s="197">
        <v>0.17</v>
      </c>
      <c r="R14" s="197">
        <v>0.36</v>
      </c>
      <c r="S14" s="197">
        <v>0.22</v>
      </c>
      <c r="T14" s="197">
        <v>0</v>
      </c>
      <c r="U14" s="197">
        <v>6.43</v>
      </c>
      <c r="V14" s="197">
        <v>0.18</v>
      </c>
      <c r="W14" s="197">
        <v>0.37</v>
      </c>
      <c r="X14" s="197">
        <v>1.25</v>
      </c>
      <c r="Y14" s="197">
        <v>0</v>
      </c>
      <c r="Z14" s="197">
        <v>2.36</v>
      </c>
      <c r="AA14" s="197">
        <v>0.65</v>
      </c>
      <c r="AB14" s="197">
        <v>0</v>
      </c>
      <c r="AC14" s="197">
        <v>1.55</v>
      </c>
      <c r="AD14" s="197">
        <v>6.82</v>
      </c>
      <c r="AE14" s="197">
        <v>0</v>
      </c>
      <c r="AF14" s="197">
        <v>0</v>
      </c>
      <c r="AG14" s="197">
        <v>17.77</v>
      </c>
      <c r="AH14" s="197">
        <v>0</v>
      </c>
      <c r="AI14" s="197">
        <v>8.0399999999999991</v>
      </c>
      <c r="AJ14" s="197">
        <v>0</v>
      </c>
      <c r="AK14" s="197">
        <v>9.01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2.76</v>
      </c>
      <c r="AT14" s="197">
        <v>21.16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10.130000000000001</v>
      </c>
      <c r="E15" s="197">
        <v>0</v>
      </c>
      <c r="F15" s="197">
        <v>0</v>
      </c>
      <c r="G15" s="197">
        <v>13.79</v>
      </c>
      <c r="H15" s="197">
        <v>0</v>
      </c>
      <c r="I15" s="197">
        <v>0</v>
      </c>
      <c r="J15" s="197">
        <v>0</v>
      </c>
      <c r="K15" s="197">
        <v>5.51</v>
      </c>
      <c r="L15" s="197">
        <v>0</v>
      </c>
      <c r="M15" s="197">
        <v>0</v>
      </c>
      <c r="N15" s="197">
        <v>0.49</v>
      </c>
      <c r="O15" s="197">
        <v>1.68</v>
      </c>
      <c r="P15" s="197">
        <v>1.71</v>
      </c>
      <c r="Q15" s="197">
        <v>0.17</v>
      </c>
      <c r="R15" s="197">
        <v>0.36</v>
      </c>
      <c r="S15" s="197">
        <v>0.22</v>
      </c>
      <c r="T15" s="197">
        <v>0</v>
      </c>
      <c r="U15" s="197">
        <v>6.43</v>
      </c>
      <c r="V15" s="197">
        <v>0.18</v>
      </c>
      <c r="W15" s="197">
        <v>0.37</v>
      </c>
      <c r="X15" s="197">
        <v>1.25</v>
      </c>
      <c r="Y15" s="197">
        <v>0</v>
      </c>
      <c r="Z15" s="197">
        <v>2.36</v>
      </c>
      <c r="AA15" s="197">
        <v>0.65</v>
      </c>
      <c r="AB15" s="197">
        <v>0</v>
      </c>
      <c r="AC15" s="197">
        <v>1.55</v>
      </c>
      <c r="AD15" s="197">
        <v>6.82</v>
      </c>
      <c r="AE15" s="197">
        <v>0</v>
      </c>
      <c r="AF15" s="197">
        <v>0</v>
      </c>
      <c r="AG15" s="197">
        <v>17.77</v>
      </c>
      <c r="AH15" s="197">
        <v>0</v>
      </c>
      <c r="AI15" s="197">
        <v>8.0399999999999991</v>
      </c>
      <c r="AJ15" s="197">
        <v>0</v>
      </c>
      <c r="AK15" s="197">
        <v>9.01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2.76</v>
      </c>
      <c r="AT15" s="197">
        <v>21.16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10.130000000000001</v>
      </c>
      <c r="E16" s="197">
        <v>0</v>
      </c>
      <c r="F16" s="197">
        <v>0</v>
      </c>
      <c r="G16" s="197">
        <v>13.79</v>
      </c>
      <c r="H16" s="197">
        <v>0</v>
      </c>
      <c r="I16" s="197">
        <v>0</v>
      </c>
      <c r="J16" s="197">
        <v>0</v>
      </c>
      <c r="K16" s="197">
        <v>5.51</v>
      </c>
      <c r="L16" s="197">
        <v>2.1800000000000002</v>
      </c>
      <c r="M16" s="197">
        <v>0</v>
      </c>
      <c r="N16" s="197">
        <v>0.49</v>
      </c>
      <c r="O16" s="197">
        <v>1.68</v>
      </c>
      <c r="P16" s="197">
        <v>1.71</v>
      </c>
      <c r="Q16" s="197">
        <v>0.17</v>
      </c>
      <c r="R16" s="197">
        <v>0.36</v>
      </c>
      <c r="S16" s="197">
        <v>0.22</v>
      </c>
      <c r="T16" s="197">
        <v>0</v>
      </c>
      <c r="U16" s="197">
        <v>6.43</v>
      </c>
      <c r="V16" s="197">
        <v>0.18</v>
      </c>
      <c r="W16" s="197">
        <v>0.37</v>
      </c>
      <c r="X16" s="197">
        <v>1.25</v>
      </c>
      <c r="Y16" s="197">
        <v>0</v>
      </c>
      <c r="Z16" s="197">
        <v>2.36</v>
      </c>
      <c r="AA16" s="197">
        <v>0.65</v>
      </c>
      <c r="AB16" s="197">
        <v>0</v>
      </c>
      <c r="AC16" s="197">
        <v>1.55</v>
      </c>
      <c r="AD16" s="197">
        <v>6.82</v>
      </c>
      <c r="AE16" s="197">
        <v>0</v>
      </c>
      <c r="AF16" s="197">
        <v>0</v>
      </c>
      <c r="AG16" s="197">
        <v>17.77</v>
      </c>
      <c r="AH16" s="197">
        <v>0</v>
      </c>
      <c r="AI16" s="197">
        <v>8.0399999999999991</v>
      </c>
      <c r="AJ16" s="197">
        <v>0</v>
      </c>
      <c r="AK16" s="197">
        <v>9.01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2.76</v>
      </c>
      <c r="AT16" s="197">
        <v>21.16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10.130000000000001</v>
      </c>
      <c r="E17" s="197">
        <v>0</v>
      </c>
      <c r="F17" s="197">
        <v>0</v>
      </c>
      <c r="G17" s="197">
        <v>13.79</v>
      </c>
      <c r="H17" s="197">
        <v>0</v>
      </c>
      <c r="I17" s="197">
        <v>0</v>
      </c>
      <c r="J17" s="197">
        <v>0</v>
      </c>
      <c r="K17" s="197">
        <v>5.51</v>
      </c>
      <c r="L17" s="197">
        <v>2.1800000000000002</v>
      </c>
      <c r="M17" s="197">
        <v>0</v>
      </c>
      <c r="N17" s="197">
        <v>0.49</v>
      </c>
      <c r="O17" s="197">
        <v>1.68</v>
      </c>
      <c r="P17" s="197">
        <v>1.71</v>
      </c>
      <c r="Q17" s="197">
        <v>3.21</v>
      </c>
      <c r="R17" s="197">
        <v>0.36</v>
      </c>
      <c r="S17" s="197">
        <v>3.9</v>
      </c>
      <c r="T17" s="197">
        <v>0</v>
      </c>
      <c r="U17" s="197">
        <v>6.43</v>
      </c>
      <c r="V17" s="197">
        <v>0.18</v>
      </c>
      <c r="W17" s="197">
        <v>0.37</v>
      </c>
      <c r="X17" s="197">
        <v>1.25</v>
      </c>
      <c r="Y17" s="197">
        <v>0</v>
      </c>
      <c r="Z17" s="197">
        <v>2.36</v>
      </c>
      <c r="AA17" s="197">
        <v>0.65</v>
      </c>
      <c r="AB17" s="197">
        <v>0</v>
      </c>
      <c r="AC17" s="197">
        <v>1.55</v>
      </c>
      <c r="AD17" s="197">
        <v>6.82</v>
      </c>
      <c r="AE17" s="197">
        <v>0</v>
      </c>
      <c r="AF17" s="197">
        <v>0</v>
      </c>
      <c r="AG17" s="197">
        <v>17.77</v>
      </c>
      <c r="AH17" s="197">
        <v>0</v>
      </c>
      <c r="AI17" s="197">
        <v>8.0399999999999991</v>
      </c>
      <c r="AJ17" s="197">
        <v>0</v>
      </c>
      <c r="AK17" s="197">
        <v>9.01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2.76</v>
      </c>
      <c r="AT17" s="197">
        <v>21.16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10.130000000000001</v>
      </c>
      <c r="E18" s="197">
        <v>0</v>
      </c>
      <c r="F18" s="197">
        <v>0</v>
      </c>
      <c r="G18" s="197">
        <v>13.79</v>
      </c>
      <c r="H18" s="197">
        <v>0</v>
      </c>
      <c r="I18" s="197">
        <v>0</v>
      </c>
      <c r="J18" s="197">
        <v>0</v>
      </c>
      <c r="K18" s="197">
        <v>5.51</v>
      </c>
      <c r="L18" s="197">
        <v>2.1800000000000002</v>
      </c>
      <c r="M18" s="197">
        <v>0</v>
      </c>
      <c r="N18" s="197">
        <v>0.49</v>
      </c>
      <c r="O18" s="197">
        <v>1.68</v>
      </c>
      <c r="P18" s="197">
        <v>1.71</v>
      </c>
      <c r="Q18" s="197">
        <v>3.21</v>
      </c>
      <c r="R18" s="197">
        <v>0.36</v>
      </c>
      <c r="S18" s="197">
        <v>3.9</v>
      </c>
      <c r="T18" s="197">
        <v>0</v>
      </c>
      <c r="U18" s="197">
        <v>6.43</v>
      </c>
      <c r="V18" s="197">
        <v>0.18</v>
      </c>
      <c r="W18" s="197">
        <v>0.37</v>
      </c>
      <c r="X18" s="197">
        <v>1.25</v>
      </c>
      <c r="Y18" s="197">
        <v>0</v>
      </c>
      <c r="Z18" s="197">
        <v>2.36</v>
      </c>
      <c r="AA18" s="197">
        <v>0.65</v>
      </c>
      <c r="AB18" s="197">
        <v>0</v>
      </c>
      <c r="AC18" s="197">
        <v>1.55</v>
      </c>
      <c r="AD18" s="197">
        <v>6.82</v>
      </c>
      <c r="AE18" s="197">
        <v>0</v>
      </c>
      <c r="AF18" s="197">
        <v>0</v>
      </c>
      <c r="AG18" s="197">
        <v>17.77</v>
      </c>
      <c r="AH18" s="197">
        <v>0</v>
      </c>
      <c r="AI18" s="197">
        <v>8.0399999999999991</v>
      </c>
      <c r="AJ18" s="197">
        <v>0</v>
      </c>
      <c r="AK18" s="197">
        <v>9.01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2.76</v>
      </c>
      <c r="AT18" s="197">
        <v>21.16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10.130000000000001</v>
      </c>
      <c r="E19" s="197">
        <v>0</v>
      </c>
      <c r="F19" s="197">
        <v>0</v>
      </c>
      <c r="G19" s="197">
        <v>13.79</v>
      </c>
      <c r="H19" s="197">
        <v>0</v>
      </c>
      <c r="I19" s="197">
        <v>0</v>
      </c>
      <c r="J19" s="197">
        <v>0</v>
      </c>
      <c r="K19" s="197">
        <v>87.7</v>
      </c>
      <c r="L19" s="197">
        <v>43.27</v>
      </c>
      <c r="M19" s="197">
        <v>0</v>
      </c>
      <c r="N19" s="197">
        <v>0.49</v>
      </c>
      <c r="O19" s="197">
        <v>1.68</v>
      </c>
      <c r="P19" s="197">
        <v>1.71</v>
      </c>
      <c r="Q19" s="197">
        <v>3.21</v>
      </c>
      <c r="R19" s="197">
        <v>0.36</v>
      </c>
      <c r="S19" s="197">
        <v>3.9</v>
      </c>
      <c r="T19" s="197">
        <v>0</v>
      </c>
      <c r="U19" s="197">
        <v>6.43</v>
      </c>
      <c r="V19" s="197">
        <v>0.18</v>
      </c>
      <c r="W19" s="197">
        <v>0.37</v>
      </c>
      <c r="X19" s="197">
        <v>1.25</v>
      </c>
      <c r="Y19" s="197">
        <v>0</v>
      </c>
      <c r="Z19" s="197">
        <v>2.36</v>
      </c>
      <c r="AA19" s="197">
        <v>0.65</v>
      </c>
      <c r="AB19" s="197">
        <v>0</v>
      </c>
      <c r="AC19" s="197">
        <v>-7.52</v>
      </c>
      <c r="AD19" s="197">
        <v>6.82</v>
      </c>
      <c r="AE19" s="197">
        <v>0</v>
      </c>
      <c r="AF19" s="197">
        <v>0</v>
      </c>
      <c r="AG19" s="197">
        <v>17.77</v>
      </c>
      <c r="AH19" s="197">
        <v>0</v>
      </c>
      <c r="AI19" s="197">
        <v>8.0399999999999991</v>
      </c>
      <c r="AJ19" s="197">
        <v>0</v>
      </c>
      <c r="AK19" s="197">
        <v>9.01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2.76</v>
      </c>
      <c r="AT19" s="197">
        <v>21.16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10.130000000000001</v>
      </c>
      <c r="E20" s="197">
        <v>0</v>
      </c>
      <c r="F20" s="197">
        <v>0</v>
      </c>
      <c r="G20" s="197">
        <v>13.79</v>
      </c>
      <c r="H20" s="197">
        <v>0</v>
      </c>
      <c r="I20" s="197">
        <v>0</v>
      </c>
      <c r="J20" s="197">
        <v>0</v>
      </c>
      <c r="K20" s="197">
        <v>87.7</v>
      </c>
      <c r="L20" s="197">
        <v>43.39</v>
      </c>
      <c r="M20" s="197">
        <v>0</v>
      </c>
      <c r="N20" s="197">
        <v>0.49</v>
      </c>
      <c r="O20" s="197">
        <v>1.68</v>
      </c>
      <c r="P20" s="197">
        <v>1.71</v>
      </c>
      <c r="Q20" s="197">
        <v>3.21</v>
      </c>
      <c r="R20" s="197">
        <v>0.36</v>
      </c>
      <c r="S20" s="197">
        <v>3.9</v>
      </c>
      <c r="T20" s="197">
        <v>0</v>
      </c>
      <c r="U20" s="197">
        <v>6.43</v>
      </c>
      <c r="V20" s="197">
        <v>0.18</v>
      </c>
      <c r="W20" s="197">
        <v>0.37</v>
      </c>
      <c r="X20" s="197">
        <v>1.25</v>
      </c>
      <c r="Y20" s="197">
        <v>0</v>
      </c>
      <c r="Z20" s="197">
        <v>2.36</v>
      </c>
      <c r="AA20" s="197">
        <v>0.65</v>
      </c>
      <c r="AB20" s="197">
        <v>0</v>
      </c>
      <c r="AC20" s="197">
        <v>-7.52</v>
      </c>
      <c r="AD20" s="197">
        <v>6.82</v>
      </c>
      <c r="AE20" s="197">
        <v>0</v>
      </c>
      <c r="AF20" s="197">
        <v>0</v>
      </c>
      <c r="AG20" s="197">
        <v>17.77</v>
      </c>
      <c r="AH20" s="197">
        <v>0</v>
      </c>
      <c r="AI20" s="197">
        <v>8.0399999999999991</v>
      </c>
      <c r="AJ20" s="197">
        <v>0</v>
      </c>
      <c r="AK20" s="197">
        <v>9.01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2.76</v>
      </c>
      <c r="AT20" s="197">
        <v>21.16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10.130000000000001</v>
      </c>
      <c r="E21" s="197">
        <v>0</v>
      </c>
      <c r="F21" s="197">
        <v>0</v>
      </c>
      <c r="G21" s="197">
        <v>13.79</v>
      </c>
      <c r="H21" s="197">
        <v>0</v>
      </c>
      <c r="I21" s="197">
        <v>0</v>
      </c>
      <c r="J21" s="197">
        <v>0</v>
      </c>
      <c r="K21" s="197">
        <v>5.51</v>
      </c>
      <c r="L21" s="197">
        <v>43.39</v>
      </c>
      <c r="M21" s="197">
        <v>0</v>
      </c>
      <c r="N21" s="197">
        <v>0.49</v>
      </c>
      <c r="O21" s="197">
        <v>1.68</v>
      </c>
      <c r="P21" s="197">
        <v>1.71</v>
      </c>
      <c r="Q21" s="197">
        <v>3.21</v>
      </c>
      <c r="R21" s="197">
        <v>0.36</v>
      </c>
      <c r="S21" s="197">
        <v>3.9</v>
      </c>
      <c r="T21" s="197">
        <v>0</v>
      </c>
      <c r="U21" s="197">
        <v>6.43</v>
      </c>
      <c r="V21" s="197">
        <v>0.18</v>
      </c>
      <c r="W21" s="197">
        <v>0.37</v>
      </c>
      <c r="X21" s="197">
        <v>1.25</v>
      </c>
      <c r="Y21" s="197">
        <v>0</v>
      </c>
      <c r="Z21" s="197">
        <v>2.36</v>
      </c>
      <c r="AA21" s="197">
        <v>0.65</v>
      </c>
      <c r="AB21" s="197">
        <v>0</v>
      </c>
      <c r="AC21" s="197">
        <v>1.44</v>
      </c>
      <c r="AD21" s="197">
        <v>6.82</v>
      </c>
      <c r="AE21" s="197">
        <v>0</v>
      </c>
      <c r="AF21" s="197">
        <v>0</v>
      </c>
      <c r="AG21" s="197">
        <v>17.77</v>
      </c>
      <c r="AH21" s="197">
        <v>0</v>
      </c>
      <c r="AI21" s="197">
        <v>8.0399999999999991</v>
      </c>
      <c r="AJ21" s="197">
        <v>0</v>
      </c>
      <c r="AK21" s="197">
        <v>9.01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2.76</v>
      </c>
      <c r="AT21" s="197">
        <v>21.16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10.130000000000001</v>
      </c>
      <c r="E22" s="197">
        <v>0</v>
      </c>
      <c r="F22" s="197">
        <v>0</v>
      </c>
      <c r="G22" s="197">
        <v>13.79</v>
      </c>
      <c r="H22" s="197">
        <v>0</v>
      </c>
      <c r="I22" s="197">
        <v>0</v>
      </c>
      <c r="J22" s="197">
        <v>0</v>
      </c>
      <c r="K22" s="197">
        <v>5.51</v>
      </c>
      <c r="L22" s="197">
        <v>43.39</v>
      </c>
      <c r="M22" s="197">
        <v>0</v>
      </c>
      <c r="N22" s="197">
        <v>0.49</v>
      </c>
      <c r="O22" s="197">
        <v>1.68</v>
      </c>
      <c r="P22" s="197">
        <v>1.71</v>
      </c>
      <c r="Q22" s="197">
        <v>3.21</v>
      </c>
      <c r="R22" s="197">
        <v>0.36</v>
      </c>
      <c r="S22" s="197">
        <v>3.9</v>
      </c>
      <c r="T22" s="197">
        <v>0</v>
      </c>
      <c r="U22" s="197">
        <v>6.43</v>
      </c>
      <c r="V22" s="197">
        <v>0.18</v>
      </c>
      <c r="W22" s="197">
        <v>0.37</v>
      </c>
      <c r="X22" s="197">
        <v>1.25</v>
      </c>
      <c r="Y22" s="197">
        <v>0</v>
      </c>
      <c r="Z22" s="197">
        <v>2.36</v>
      </c>
      <c r="AA22" s="197">
        <v>0.65</v>
      </c>
      <c r="AB22" s="197">
        <v>0</v>
      </c>
      <c r="AC22" s="197">
        <v>1.44</v>
      </c>
      <c r="AD22" s="197">
        <v>6.82</v>
      </c>
      <c r="AE22" s="197">
        <v>0</v>
      </c>
      <c r="AF22" s="197">
        <v>0</v>
      </c>
      <c r="AG22" s="197">
        <v>17.77</v>
      </c>
      <c r="AH22" s="197">
        <v>0</v>
      </c>
      <c r="AI22" s="197">
        <v>8.0399999999999991</v>
      </c>
      <c r="AJ22" s="197">
        <v>0</v>
      </c>
      <c r="AK22" s="197">
        <v>9.01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2.76</v>
      </c>
      <c r="AT22" s="197">
        <v>21.16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10.130000000000001</v>
      </c>
      <c r="E23" s="197">
        <v>0</v>
      </c>
      <c r="F23" s="197">
        <v>0</v>
      </c>
      <c r="G23" s="197">
        <v>13.79</v>
      </c>
      <c r="H23" s="197">
        <v>0</v>
      </c>
      <c r="I23" s="197">
        <v>0</v>
      </c>
      <c r="J23" s="197">
        <v>0</v>
      </c>
      <c r="K23" s="197">
        <v>5.51</v>
      </c>
      <c r="L23" s="197">
        <v>2.1800000000000002</v>
      </c>
      <c r="M23" s="197">
        <v>0</v>
      </c>
      <c r="N23" s="197">
        <v>0.49</v>
      </c>
      <c r="O23" s="197">
        <v>1.68</v>
      </c>
      <c r="P23" s="197">
        <v>1.71</v>
      </c>
      <c r="Q23" s="197">
        <v>0.17</v>
      </c>
      <c r="R23" s="197">
        <v>0.36</v>
      </c>
      <c r="S23" s="197">
        <v>0.22</v>
      </c>
      <c r="T23" s="197">
        <v>0</v>
      </c>
      <c r="U23" s="197">
        <v>6.43</v>
      </c>
      <c r="V23" s="197">
        <v>0.18</v>
      </c>
      <c r="W23" s="197">
        <v>0.37</v>
      </c>
      <c r="X23" s="197">
        <v>1.25</v>
      </c>
      <c r="Y23" s="197">
        <v>0</v>
      </c>
      <c r="Z23" s="197">
        <v>2.36</v>
      </c>
      <c r="AA23" s="197">
        <v>0.65</v>
      </c>
      <c r="AB23" s="197">
        <v>0</v>
      </c>
      <c r="AC23" s="197">
        <v>1.44</v>
      </c>
      <c r="AD23" s="197">
        <v>6.82</v>
      </c>
      <c r="AE23" s="197">
        <v>0</v>
      </c>
      <c r="AF23" s="197">
        <v>0</v>
      </c>
      <c r="AG23" s="197">
        <v>17.77</v>
      </c>
      <c r="AH23" s="197">
        <v>0</v>
      </c>
      <c r="AI23" s="197">
        <v>8.0399999999999991</v>
      </c>
      <c r="AJ23" s="197">
        <v>0</v>
      </c>
      <c r="AK23" s="197">
        <v>9.01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2.76</v>
      </c>
      <c r="AT23" s="197">
        <v>21.16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10.130000000000001</v>
      </c>
      <c r="E24" s="197">
        <v>0</v>
      </c>
      <c r="F24" s="197">
        <v>0</v>
      </c>
      <c r="G24" s="197">
        <v>13.79</v>
      </c>
      <c r="H24" s="197">
        <v>0</v>
      </c>
      <c r="I24" s="197">
        <v>0</v>
      </c>
      <c r="J24" s="197">
        <v>0</v>
      </c>
      <c r="K24" s="197">
        <v>5.51</v>
      </c>
      <c r="L24" s="197">
        <v>2.1800000000000002</v>
      </c>
      <c r="M24" s="197">
        <v>0</v>
      </c>
      <c r="N24" s="197">
        <v>0.49</v>
      </c>
      <c r="O24" s="197">
        <v>1.68</v>
      </c>
      <c r="P24" s="197">
        <v>1.71</v>
      </c>
      <c r="Q24" s="197">
        <v>0.17</v>
      </c>
      <c r="R24" s="197">
        <v>0.36</v>
      </c>
      <c r="S24" s="197">
        <v>0.22</v>
      </c>
      <c r="T24" s="197">
        <v>0</v>
      </c>
      <c r="U24" s="197">
        <v>6.43</v>
      </c>
      <c r="V24" s="197">
        <v>0.18</v>
      </c>
      <c r="W24" s="197">
        <v>0.37</v>
      </c>
      <c r="X24" s="197">
        <v>1.25</v>
      </c>
      <c r="Y24" s="197">
        <v>0</v>
      </c>
      <c r="Z24" s="197">
        <v>2.36</v>
      </c>
      <c r="AA24" s="197">
        <v>0.65</v>
      </c>
      <c r="AB24" s="197">
        <v>0</v>
      </c>
      <c r="AC24" s="197">
        <v>1.44</v>
      </c>
      <c r="AD24" s="197">
        <v>6.82</v>
      </c>
      <c r="AE24" s="197">
        <v>0</v>
      </c>
      <c r="AF24" s="197">
        <v>0</v>
      </c>
      <c r="AG24" s="197">
        <v>17.77</v>
      </c>
      <c r="AH24" s="197">
        <v>0</v>
      </c>
      <c r="AI24" s="197">
        <v>8.0399999999999991</v>
      </c>
      <c r="AJ24" s="197">
        <v>0</v>
      </c>
      <c r="AK24" s="197">
        <v>9.01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2.76</v>
      </c>
      <c r="AT24" s="197">
        <v>21.16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10.130000000000001</v>
      </c>
      <c r="E25" s="197">
        <v>0</v>
      </c>
      <c r="F25" s="197">
        <v>0</v>
      </c>
      <c r="G25" s="197">
        <v>13.79</v>
      </c>
      <c r="H25" s="197">
        <v>0</v>
      </c>
      <c r="I25" s="197">
        <v>0</v>
      </c>
      <c r="J25" s="197">
        <v>0</v>
      </c>
      <c r="K25" s="197">
        <v>5.51</v>
      </c>
      <c r="L25" s="197">
        <v>2.1800000000000002</v>
      </c>
      <c r="M25" s="197">
        <v>0</v>
      </c>
      <c r="N25" s="197">
        <v>0.49</v>
      </c>
      <c r="O25" s="197">
        <v>1.68</v>
      </c>
      <c r="P25" s="197">
        <v>1.71</v>
      </c>
      <c r="Q25" s="197">
        <v>0.17</v>
      </c>
      <c r="R25" s="197">
        <v>0.36</v>
      </c>
      <c r="S25" s="197">
        <v>0.22</v>
      </c>
      <c r="T25" s="197">
        <v>0</v>
      </c>
      <c r="U25" s="197">
        <v>6.43</v>
      </c>
      <c r="V25" s="197">
        <v>0.18</v>
      </c>
      <c r="W25" s="197">
        <v>0.37</v>
      </c>
      <c r="X25" s="197">
        <v>1.25</v>
      </c>
      <c r="Y25" s="197">
        <v>0</v>
      </c>
      <c r="Z25" s="197">
        <v>2.36</v>
      </c>
      <c r="AA25" s="197">
        <v>0.65</v>
      </c>
      <c r="AB25" s="197">
        <v>0</v>
      </c>
      <c r="AC25" s="197">
        <v>1.44</v>
      </c>
      <c r="AD25" s="197">
        <v>6.82</v>
      </c>
      <c r="AE25" s="197">
        <v>0</v>
      </c>
      <c r="AF25" s="197">
        <v>0</v>
      </c>
      <c r="AG25" s="197">
        <v>17.77</v>
      </c>
      <c r="AH25" s="197">
        <v>0</v>
      </c>
      <c r="AI25" s="197">
        <v>8.0399999999999991</v>
      </c>
      <c r="AJ25" s="197">
        <v>0</v>
      </c>
      <c r="AK25" s="197">
        <v>9.01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2.76</v>
      </c>
      <c r="AT25" s="197">
        <v>21.16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10.130000000000001</v>
      </c>
      <c r="E26" s="197">
        <v>0</v>
      </c>
      <c r="F26" s="197">
        <v>0</v>
      </c>
      <c r="G26" s="197">
        <v>13.79</v>
      </c>
      <c r="H26" s="197">
        <v>0</v>
      </c>
      <c r="I26" s="197">
        <v>0</v>
      </c>
      <c r="J26" s="197">
        <v>0</v>
      </c>
      <c r="K26" s="197">
        <v>5.51</v>
      </c>
      <c r="L26" s="197">
        <v>2.1800000000000002</v>
      </c>
      <c r="M26" s="197">
        <v>0</v>
      </c>
      <c r="N26" s="197">
        <v>0.49</v>
      </c>
      <c r="O26" s="197">
        <v>1.68</v>
      </c>
      <c r="P26" s="197">
        <v>1.71</v>
      </c>
      <c r="Q26" s="197">
        <v>0.17</v>
      </c>
      <c r="R26" s="197">
        <v>0.36</v>
      </c>
      <c r="S26" s="197">
        <v>0.22</v>
      </c>
      <c r="T26" s="197">
        <v>0</v>
      </c>
      <c r="U26" s="197">
        <v>6.43</v>
      </c>
      <c r="V26" s="197">
        <v>0.18</v>
      </c>
      <c r="W26" s="197">
        <v>0.37</v>
      </c>
      <c r="X26" s="197">
        <v>1.25</v>
      </c>
      <c r="Y26" s="197">
        <v>0</v>
      </c>
      <c r="Z26" s="197">
        <v>2.36</v>
      </c>
      <c r="AA26" s="197">
        <v>0.65</v>
      </c>
      <c r="AB26" s="197">
        <v>0</v>
      </c>
      <c r="AC26" s="197">
        <v>1.44</v>
      </c>
      <c r="AD26" s="197">
        <v>6.82</v>
      </c>
      <c r="AE26" s="197">
        <v>0</v>
      </c>
      <c r="AF26" s="197">
        <v>0</v>
      </c>
      <c r="AG26" s="197">
        <v>17.77</v>
      </c>
      <c r="AH26" s="197">
        <v>0</v>
      </c>
      <c r="AI26" s="197">
        <v>8.0399999999999991</v>
      </c>
      <c r="AJ26" s="197">
        <v>0</v>
      </c>
      <c r="AK26" s="197">
        <v>9.01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2.76</v>
      </c>
      <c r="AT26" s="197">
        <v>21.16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10.130000000000001</v>
      </c>
      <c r="E27" s="197">
        <v>0</v>
      </c>
      <c r="F27" s="197">
        <v>0</v>
      </c>
      <c r="G27" s="197">
        <v>16.41</v>
      </c>
      <c r="H27" s="197">
        <v>0</v>
      </c>
      <c r="I27" s="197">
        <v>0</v>
      </c>
      <c r="J27" s="197">
        <v>21.16</v>
      </c>
      <c r="K27" s="197">
        <v>5.51</v>
      </c>
      <c r="L27" s="197">
        <v>2.1800000000000002</v>
      </c>
      <c r="M27" s="197">
        <v>0</v>
      </c>
      <c r="N27" s="197">
        <v>0.49</v>
      </c>
      <c r="O27" s="197">
        <v>1.68</v>
      </c>
      <c r="P27" s="197">
        <v>1.71</v>
      </c>
      <c r="Q27" s="197">
        <v>0.17</v>
      </c>
      <c r="R27" s="197">
        <v>0.36</v>
      </c>
      <c r="S27" s="197">
        <v>0.22</v>
      </c>
      <c r="T27" s="197">
        <v>0</v>
      </c>
      <c r="U27" s="197">
        <v>6.43</v>
      </c>
      <c r="V27" s="197">
        <v>0.18</v>
      </c>
      <c r="W27" s="197">
        <v>0.37</v>
      </c>
      <c r="X27" s="197">
        <v>1.25</v>
      </c>
      <c r="Y27" s="197">
        <v>0</v>
      </c>
      <c r="Z27" s="197">
        <v>2.36</v>
      </c>
      <c r="AA27" s="197">
        <v>0.65</v>
      </c>
      <c r="AB27" s="197">
        <v>0</v>
      </c>
      <c r="AC27" s="197">
        <v>1.44</v>
      </c>
      <c r="AD27" s="197">
        <v>6.82</v>
      </c>
      <c r="AE27" s="197">
        <v>0</v>
      </c>
      <c r="AF27" s="197">
        <v>0</v>
      </c>
      <c r="AG27" s="197">
        <v>17.77</v>
      </c>
      <c r="AH27" s="197">
        <v>0</v>
      </c>
      <c r="AI27" s="197">
        <v>8.0399999999999991</v>
      </c>
      <c r="AJ27" s="197">
        <v>0</v>
      </c>
      <c r="AK27" s="197">
        <v>12.6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10.130000000000001</v>
      </c>
      <c r="E28" s="197">
        <v>0</v>
      </c>
      <c r="F28" s="197">
        <v>0</v>
      </c>
      <c r="G28" s="197">
        <v>16.41</v>
      </c>
      <c r="H28" s="197">
        <v>0</v>
      </c>
      <c r="I28" s="197">
        <v>0</v>
      </c>
      <c r="J28" s="197">
        <v>21.16</v>
      </c>
      <c r="K28" s="197">
        <v>5.51</v>
      </c>
      <c r="L28" s="197">
        <v>2.1800000000000002</v>
      </c>
      <c r="M28" s="197">
        <v>0</v>
      </c>
      <c r="N28" s="197">
        <v>0.49</v>
      </c>
      <c r="O28" s="197">
        <v>1.68</v>
      </c>
      <c r="P28" s="197">
        <v>1.71</v>
      </c>
      <c r="Q28" s="197">
        <v>0.17</v>
      </c>
      <c r="R28" s="197">
        <v>0.36</v>
      </c>
      <c r="S28" s="197">
        <v>0.22</v>
      </c>
      <c r="T28" s="197">
        <v>0</v>
      </c>
      <c r="U28" s="197">
        <v>6.43</v>
      </c>
      <c r="V28" s="197">
        <v>0.18</v>
      </c>
      <c r="W28" s="197">
        <v>0.37</v>
      </c>
      <c r="X28" s="197">
        <v>1.25</v>
      </c>
      <c r="Y28" s="197">
        <v>0</v>
      </c>
      <c r="Z28" s="197">
        <v>2.36</v>
      </c>
      <c r="AA28" s="197">
        <v>0.65</v>
      </c>
      <c r="AB28" s="197">
        <v>0</v>
      </c>
      <c r="AC28" s="197">
        <v>1.44</v>
      </c>
      <c r="AD28" s="197">
        <v>6.82</v>
      </c>
      <c r="AE28" s="197">
        <v>0</v>
      </c>
      <c r="AF28" s="197">
        <v>0</v>
      </c>
      <c r="AG28" s="197">
        <v>17.77</v>
      </c>
      <c r="AH28" s="197">
        <v>0</v>
      </c>
      <c r="AI28" s="197">
        <v>8.0399999999999991</v>
      </c>
      <c r="AJ28" s="197">
        <v>0</v>
      </c>
      <c r="AK28" s="197">
        <v>12.6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10.130000000000001</v>
      </c>
      <c r="E29" s="197">
        <v>0</v>
      </c>
      <c r="F29" s="197">
        <v>0</v>
      </c>
      <c r="G29" s="197">
        <v>16.41</v>
      </c>
      <c r="H29" s="197">
        <v>0</v>
      </c>
      <c r="I29" s="197">
        <v>0</v>
      </c>
      <c r="J29" s="197">
        <v>21.16</v>
      </c>
      <c r="K29" s="197">
        <v>5.51</v>
      </c>
      <c r="L29" s="197">
        <v>2.1800000000000002</v>
      </c>
      <c r="M29" s="197">
        <v>0</v>
      </c>
      <c r="N29" s="197">
        <v>0.49</v>
      </c>
      <c r="O29" s="197">
        <v>1.68</v>
      </c>
      <c r="P29" s="197">
        <v>1.71</v>
      </c>
      <c r="Q29" s="197">
        <v>0.17</v>
      </c>
      <c r="R29" s="197">
        <v>0.36</v>
      </c>
      <c r="S29" s="197">
        <v>0.22</v>
      </c>
      <c r="T29" s="197">
        <v>0</v>
      </c>
      <c r="U29" s="197">
        <v>6.43</v>
      </c>
      <c r="V29" s="197">
        <v>0.18</v>
      </c>
      <c r="W29" s="197">
        <v>0.37</v>
      </c>
      <c r="X29" s="197">
        <v>1.25</v>
      </c>
      <c r="Y29" s="197">
        <v>0</v>
      </c>
      <c r="Z29" s="197">
        <v>2.36</v>
      </c>
      <c r="AA29" s="197">
        <v>0.65</v>
      </c>
      <c r="AB29" s="197">
        <v>0</v>
      </c>
      <c r="AC29" s="197">
        <v>1.55</v>
      </c>
      <c r="AD29" s="197">
        <v>6.82</v>
      </c>
      <c r="AE29" s="197">
        <v>0</v>
      </c>
      <c r="AF29" s="197">
        <v>0</v>
      </c>
      <c r="AG29" s="197">
        <v>17.77</v>
      </c>
      <c r="AH29" s="197">
        <v>0</v>
      </c>
      <c r="AI29" s="197">
        <v>8.0399999999999991</v>
      </c>
      <c r="AJ29" s="197">
        <v>0</v>
      </c>
      <c r="AK29" s="197">
        <v>2.6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10.130000000000001</v>
      </c>
      <c r="E30" s="197">
        <v>0</v>
      </c>
      <c r="F30" s="197">
        <v>0</v>
      </c>
      <c r="G30" s="197">
        <v>16.41</v>
      </c>
      <c r="H30" s="197">
        <v>0</v>
      </c>
      <c r="I30" s="197">
        <v>0</v>
      </c>
      <c r="J30" s="197">
        <v>21.16</v>
      </c>
      <c r="K30" s="197">
        <v>5.51</v>
      </c>
      <c r="L30" s="197">
        <v>2.1800000000000002</v>
      </c>
      <c r="M30" s="197">
        <v>0</v>
      </c>
      <c r="N30" s="197">
        <v>0.49</v>
      </c>
      <c r="O30" s="197">
        <v>1.68</v>
      </c>
      <c r="P30" s="197">
        <v>1.71</v>
      </c>
      <c r="Q30" s="197">
        <v>0.17</v>
      </c>
      <c r="R30" s="197">
        <v>0.36</v>
      </c>
      <c r="S30" s="197">
        <v>0.22</v>
      </c>
      <c r="T30" s="197">
        <v>0</v>
      </c>
      <c r="U30" s="197">
        <v>6.43</v>
      </c>
      <c r="V30" s="197">
        <v>0.18</v>
      </c>
      <c r="W30" s="197">
        <v>0.37</v>
      </c>
      <c r="X30" s="197">
        <v>1.25</v>
      </c>
      <c r="Y30" s="197">
        <v>0</v>
      </c>
      <c r="Z30" s="197">
        <v>2.36</v>
      </c>
      <c r="AA30" s="197">
        <v>0.65</v>
      </c>
      <c r="AB30" s="197">
        <v>0</v>
      </c>
      <c r="AC30" s="197">
        <v>1.55</v>
      </c>
      <c r="AD30" s="197">
        <v>6.82</v>
      </c>
      <c r="AE30" s="197">
        <v>0</v>
      </c>
      <c r="AF30" s="197">
        <v>0</v>
      </c>
      <c r="AG30" s="197">
        <v>17.77</v>
      </c>
      <c r="AH30" s="197">
        <v>0</v>
      </c>
      <c r="AI30" s="197">
        <v>8.0399999999999991</v>
      </c>
      <c r="AJ30" s="197">
        <v>0</v>
      </c>
      <c r="AK30" s="197">
        <v>2.6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9.8699999999999992</v>
      </c>
      <c r="E31" s="197">
        <v>0</v>
      </c>
      <c r="F31" s="197">
        <v>0</v>
      </c>
      <c r="G31" s="197">
        <v>16.41</v>
      </c>
      <c r="H31" s="197">
        <v>0</v>
      </c>
      <c r="I31" s="197">
        <v>0</v>
      </c>
      <c r="J31" s="197">
        <v>21.16</v>
      </c>
      <c r="K31" s="197">
        <v>5.51</v>
      </c>
      <c r="L31" s="197">
        <v>2.1800000000000002</v>
      </c>
      <c r="M31" s="197">
        <v>0</v>
      </c>
      <c r="N31" s="197">
        <v>0.49</v>
      </c>
      <c r="O31" s="197">
        <v>1.68</v>
      </c>
      <c r="P31" s="197">
        <v>1.71</v>
      </c>
      <c r="Q31" s="197">
        <v>0.17</v>
      </c>
      <c r="R31" s="197">
        <v>0.36</v>
      </c>
      <c r="S31" s="197">
        <v>0.22</v>
      </c>
      <c r="T31" s="197">
        <v>0</v>
      </c>
      <c r="U31" s="197">
        <v>6.43</v>
      </c>
      <c r="V31" s="197">
        <v>0.18</v>
      </c>
      <c r="W31" s="197">
        <v>0.37</v>
      </c>
      <c r="X31" s="197">
        <v>1.25</v>
      </c>
      <c r="Y31" s="197">
        <v>0</v>
      </c>
      <c r="Z31" s="197">
        <v>2.36</v>
      </c>
      <c r="AA31" s="197">
        <v>0.65</v>
      </c>
      <c r="AB31" s="197">
        <v>0</v>
      </c>
      <c r="AC31" s="197">
        <v>1.55</v>
      </c>
      <c r="AD31" s="197">
        <v>6.82</v>
      </c>
      <c r="AE31" s="197">
        <v>0</v>
      </c>
      <c r="AF31" s="197">
        <v>0</v>
      </c>
      <c r="AG31" s="197">
        <v>17.77</v>
      </c>
      <c r="AH31" s="197">
        <v>0</v>
      </c>
      <c r="AI31" s="197">
        <v>8.0399999999999991</v>
      </c>
      <c r="AJ31" s="197">
        <v>0</v>
      </c>
      <c r="AK31" s="197">
        <v>12.6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9.8699999999999992</v>
      </c>
      <c r="E32" s="197">
        <v>0</v>
      </c>
      <c r="F32" s="197">
        <v>0</v>
      </c>
      <c r="G32" s="197">
        <v>16.41</v>
      </c>
      <c r="H32" s="197">
        <v>0</v>
      </c>
      <c r="I32" s="197">
        <v>0</v>
      </c>
      <c r="J32" s="197">
        <v>21.16</v>
      </c>
      <c r="K32" s="197">
        <v>5.51</v>
      </c>
      <c r="L32" s="197">
        <v>2.1800000000000002</v>
      </c>
      <c r="M32" s="197">
        <v>0</v>
      </c>
      <c r="N32" s="197">
        <v>0.49</v>
      </c>
      <c r="O32" s="197">
        <v>1.68</v>
      </c>
      <c r="P32" s="197">
        <v>1.71</v>
      </c>
      <c r="Q32" s="197">
        <v>0.17</v>
      </c>
      <c r="R32" s="197">
        <v>0.36</v>
      </c>
      <c r="S32" s="197">
        <v>0.22</v>
      </c>
      <c r="T32" s="197">
        <v>0</v>
      </c>
      <c r="U32" s="197">
        <v>6.43</v>
      </c>
      <c r="V32" s="197">
        <v>0.18</v>
      </c>
      <c r="W32" s="197">
        <v>0.37</v>
      </c>
      <c r="X32" s="197">
        <v>1.25</v>
      </c>
      <c r="Y32" s="197">
        <v>0</v>
      </c>
      <c r="Z32" s="197">
        <v>2.36</v>
      </c>
      <c r="AA32" s="197">
        <v>0.65</v>
      </c>
      <c r="AB32" s="197">
        <v>0</v>
      </c>
      <c r="AC32" s="197">
        <v>1.55</v>
      </c>
      <c r="AD32" s="197">
        <v>6.82</v>
      </c>
      <c r="AE32" s="197">
        <v>0</v>
      </c>
      <c r="AF32" s="197">
        <v>0</v>
      </c>
      <c r="AG32" s="197">
        <v>17.77</v>
      </c>
      <c r="AH32" s="197">
        <v>0</v>
      </c>
      <c r="AI32" s="197">
        <v>8.0399999999999991</v>
      </c>
      <c r="AJ32" s="197">
        <v>0</v>
      </c>
      <c r="AK32" s="197">
        <v>12.6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9.8699999999999992</v>
      </c>
      <c r="E33" s="197">
        <v>0</v>
      </c>
      <c r="F33" s="197">
        <v>0</v>
      </c>
      <c r="G33" s="197">
        <v>16.41</v>
      </c>
      <c r="H33" s="197">
        <v>0</v>
      </c>
      <c r="I33" s="197">
        <v>0</v>
      </c>
      <c r="J33" s="197">
        <v>21.16</v>
      </c>
      <c r="K33" s="197">
        <v>5.51</v>
      </c>
      <c r="L33" s="197">
        <v>2.1800000000000002</v>
      </c>
      <c r="M33" s="197">
        <v>0</v>
      </c>
      <c r="N33" s="197">
        <v>0.49</v>
      </c>
      <c r="O33" s="197">
        <v>1.68</v>
      </c>
      <c r="P33" s="197">
        <v>1.71</v>
      </c>
      <c r="Q33" s="197">
        <v>3.21</v>
      </c>
      <c r="R33" s="197">
        <v>0.36</v>
      </c>
      <c r="S33" s="197">
        <v>3.38</v>
      </c>
      <c r="T33" s="197">
        <v>0</v>
      </c>
      <c r="U33" s="197">
        <v>6.43</v>
      </c>
      <c r="V33" s="197">
        <v>0.18</v>
      </c>
      <c r="W33" s="197">
        <v>0.37</v>
      </c>
      <c r="X33" s="197">
        <v>1.25</v>
      </c>
      <c r="Y33" s="197">
        <v>0</v>
      </c>
      <c r="Z33" s="197">
        <v>2.36</v>
      </c>
      <c r="AA33" s="197">
        <v>0.65</v>
      </c>
      <c r="AB33" s="197">
        <v>0</v>
      </c>
      <c r="AC33" s="197">
        <v>1.55</v>
      </c>
      <c r="AD33" s="197">
        <v>6.82</v>
      </c>
      <c r="AE33" s="197">
        <v>0</v>
      </c>
      <c r="AF33" s="197">
        <v>0</v>
      </c>
      <c r="AG33" s="197">
        <v>17.77</v>
      </c>
      <c r="AH33" s="197">
        <v>0</v>
      </c>
      <c r="AI33" s="197">
        <v>8.0399999999999991</v>
      </c>
      <c r="AJ33" s="197">
        <v>0</v>
      </c>
      <c r="AK33" s="197">
        <v>9.01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9.8699999999999992</v>
      </c>
      <c r="E34" s="197">
        <v>0</v>
      </c>
      <c r="F34" s="197">
        <v>0</v>
      </c>
      <c r="G34" s="197">
        <v>16.41</v>
      </c>
      <c r="H34" s="197">
        <v>0</v>
      </c>
      <c r="I34" s="197">
        <v>0</v>
      </c>
      <c r="J34" s="197">
        <v>21.16</v>
      </c>
      <c r="K34" s="197">
        <v>5.51</v>
      </c>
      <c r="L34" s="197">
        <v>2.1800000000000002</v>
      </c>
      <c r="M34" s="197">
        <v>0</v>
      </c>
      <c r="N34" s="197">
        <v>0.49</v>
      </c>
      <c r="O34" s="197">
        <v>1.68</v>
      </c>
      <c r="P34" s="197">
        <v>1.71</v>
      </c>
      <c r="Q34" s="197">
        <v>3.21</v>
      </c>
      <c r="R34" s="197">
        <v>0.36</v>
      </c>
      <c r="S34" s="197">
        <v>3.8</v>
      </c>
      <c r="T34" s="197">
        <v>0</v>
      </c>
      <c r="U34" s="197">
        <v>6.43</v>
      </c>
      <c r="V34" s="197">
        <v>0.18</v>
      </c>
      <c r="W34" s="197">
        <v>0.37</v>
      </c>
      <c r="X34" s="197">
        <v>1.25</v>
      </c>
      <c r="Y34" s="197">
        <v>0</v>
      </c>
      <c r="Z34" s="197">
        <v>2.36</v>
      </c>
      <c r="AA34" s="197">
        <v>0.65</v>
      </c>
      <c r="AB34" s="197">
        <v>0</v>
      </c>
      <c r="AC34" s="197">
        <v>1.55</v>
      </c>
      <c r="AD34" s="197">
        <v>6.82</v>
      </c>
      <c r="AE34" s="197">
        <v>0</v>
      </c>
      <c r="AF34" s="197">
        <v>0</v>
      </c>
      <c r="AG34" s="197">
        <v>17.77</v>
      </c>
      <c r="AH34" s="197">
        <v>0</v>
      </c>
      <c r="AI34" s="197">
        <v>8.0399999999999991</v>
      </c>
      <c r="AJ34" s="197">
        <v>0</v>
      </c>
      <c r="AK34" s="197">
        <v>9.01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9.8699999999999992</v>
      </c>
      <c r="E35" s="197">
        <v>0</v>
      </c>
      <c r="F35" s="197">
        <v>0</v>
      </c>
      <c r="G35" s="197">
        <v>16.41</v>
      </c>
      <c r="H35" s="197">
        <v>0</v>
      </c>
      <c r="I35" s="197">
        <v>0</v>
      </c>
      <c r="J35" s="197">
        <v>21.16</v>
      </c>
      <c r="K35" s="197">
        <v>54.66</v>
      </c>
      <c r="L35" s="197">
        <v>42.63</v>
      </c>
      <c r="M35" s="197">
        <v>0</v>
      </c>
      <c r="N35" s="197">
        <v>0.49</v>
      </c>
      <c r="O35" s="197">
        <v>1.68</v>
      </c>
      <c r="P35" s="197">
        <v>1.71</v>
      </c>
      <c r="Q35" s="197">
        <v>3.05</v>
      </c>
      <c r="R35" s="197">
        <v>0.36</v>
      </c>
      <c r="S35" s="197">
        <v>3.8</v>
      </c>
      <c r="T35" s="197">
        <v>0</v>
      </c>
      <c r="U35" s="197">
        <v>6.43</v>
      </c>
      <c r="V35" s="197">
        <v>0.18</v>
      </c>
      <c r="W35" s="197">
        <v>0.66</v>
      </c>
      <c r="X35" s="197">
        <v>1.25</v>
      </c>
      <c r="Y35" s="197">
        <v>0</v>
      </c>
      <c r="Z35" s="197">
        <v>2.36</v>
      </c>
      <c r="AA35" s="197">
        <v>0.65</v>
      </c>
      <c r="AB35" s="197">
        <v>0</v>
      </c>
      <c r="AC35" s="197">
        <v>1.55</v>
      </c>
      <c r="AD35" s="197">
        <v>6.82</v>
      </c>
      <c r="AE35" s="197">
        <v>0</v>
      </c>
      <c r="AF35" s="197">
        <v>0</v>
      </c>
      <c r="AG35" s="197">
        <v>17.77</v>
      </c>
      <c r="AH35" s="197">
        <v>0</v>
      </c>
      <c r="AI35" s="197">
        <v>8.0399999999999991</v>
      </c>
      <c r="AJ35" s="197">
        <v>0</v>
      </c>
      <c r="AK35" s="197">
        <v>9.01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9.8699999999999992</v>
      </c>
      <c r="E36" s="197">
        <v>0</v>
      </c>
      <c r="F36" s="197">
        <v>0</v>
      </c>
      <c r="G36" s="197">
        <v>16.41</v>
      </c>
      <c r="H36" s="197">
        <v>0</v>
      </c>
      <c r="I36" s="197">
        <v>0</v>
      </c>
      <c r="J36" s="197">
        <v>21.16</v>
      </c>
      <c r="K36" s="197">
        <v>87.7</v>
      </c>
      <c r="L36" s="197">
        <v>42.63</v>
      </c>
      <c r="M36" s="197">
        <v>0</v>
      </c>
      <c r="N36" s="197">
        <v>0.49</v>
      </c>
      <c r="O36" s="197">
        <v>1.68</v>
      </c>
      <c r="P36" s="197">
        <v>1.71</v>
      </c>
      <c r="Q36" s="197">
        <v>3.05</v>
      </c>
      <c r="R36" s="197">
        <v>0.36</v>
      </c>
      <c r="S36" s="197">
        <v>3.8</v>
      </c>
      <c r="T36" s="197">
        <v>0</v>
      </c>
      <c r="U36" s="197">
        <v>6.43</v>
      </c>
      <c r="V36" s="197">
        <v>0.18</v>
      </c>
      <c r="W36" s="197">
        <v>0.66</v>
      </c>
      <c r="X36" s="197">
        <v>1.25</v>
      </c>
      <c r="Y36" s="197">
        <v>0</v>
      </c>
      <c r="Z36" s="197">
        <v>2.36</v>
      </c>
      <c r="AA36" s="197">
        <v>0.65</v>
      </c>
      <c r="AB36" s="197">
        <v>0</v>
      </c>
      <c r="AC36" s="197">
        <v>1.55</v>
      </c>
      <c r="AD36" s="197">
        <v>6.82</v>
      </c>
      <c r="AE36" s="197">
        <v>0</v>
      </c>
      <c r="AF36" s="197">
        <v>0</v>
      </c>
      <c r="AG36" s="197">
        <v>17.77</v>
      </c>
      <c r="AH36" s="197">
        <v>0</v>
      </c>
      <c r="AI36" s="197">
        <v>8.0399999999999991</v>
      </c>
      <c r="AJ36" s="197">
        <v>0</v>
      </c>
      <c r="AK36" s="197">
        <v>9.01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9.8699999999999992</v>
      </c>
      <c r="E37" s="197">
        <v>0</v>
      </c>
      <c r="F37" s="197">
        <v>0</v>
      </c>
      <c r="G37" s="197">
        <v>16.41</v>
      </c>
      <c r="H37" s="197">
        <v>0</v>
      </c>
      <c r="I37" s="197">
        <v>0</v>
      </c>
      <c r="J37" s="197">
        <v>21.16</v>
      </c>
      <c r="K37" s="197">
        <v>87.7</v>
      </c>
      <c r="L37" s="197">
        <v>42.61</v>
      </c>
      <c r="M37" s="197">
        <v>0</v>
      </c>
      <c r="N37" s="197">
        <v>0.49</v>
      </c>
      <c r="O37" s="197">
        <v>1.68</v>
      </c>
      <c r="P37" s="197">
        <v>1.71</v>
      </c>
      <c r="Q37" s="197">
        <v>2.79</v>
      </c>
      <c r="R37" s="197">
        <v>0.36</v>
      </c>
      <c r="S37" s="197">
        <v>3.8</v>
      </c>
      <c r="T37" s="197">
        <v>0</v>
      </c>
      <c r="U37" s="197">
        <v>6.43</v>
      </c>
      <c r="V37" s="197">
        <v>0.18</v>
      </c>
      <c r="W37" s="197">
        <v>0.66</v>
      </c>
      <c r="X37" s="197">
        <v>1.25</v>
      </c>
      <c r="Y37" s="197">
        <v>0</v>
      </c>
      <c r="Z37" s="197">
        <v>2.36</v>
      </c>
      <c r="AA37" s="197">
        <v>0.65</v>
      </c>
      <c r="AB37" s="197">
        <v>0</v>
      </c>
      <c r="AC37" s="197">
        <v>1.55</v>
      </c>
      <c r="AD37" s="197">
        <v>6.82</v>
      </c>
      <c r="AE37" s="197">
        <v>0</v>
      </c>
      <c r="AF37" s="197">
        <v>0</v>
      </c>
      <c r="AG37" s="197">
        <v>17.77</v>
      </c>
      <c r="AH37" s="197">
        <v>0</v>
      </c>
      <c r="AI37" s="197">
        <v>8.0399999999999991</v>
      </c>
      <c r="AJ37" s="197">
        <v>0</v>
      </c>
      <c r="AK37" s="197">
        <v>9.01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9.8699999999999992</v>
      </c>
      <c r="E38" s="197">
        <v>0</v>
      </c>
      <c r="F38" s="197">
        <v>0</v>
      </c>
      <c r="G38" s="197">
        <v>16.41</v>
      </c>
      <c r="H38" s="197">
        <v>0</v>
      </c>
      <c r="I38" s="197">
        <v>0</v>
      </c>
      <c r="J38" s="197">
        <v>21.16</v>
      </c>
      <c r="K38" s="197">
        <v>87.7</v>
      </c>
      <c r="L38" s="197">
        <v>42.61</v>
      </c>
      <c r="M38" s="197">
        <v>0</v>
      </c>
      <c r="N38" s="197">
        <v>0.49</v>
      </c>
      <c r="O38" s="197">
        <v>1.68</v>
      </c>
      <c r="P38" s="197">
        <v>1.71</v>
      </c>
      <c r="Q38" s="197">
        <v>2.79</v>
      </c>
      <c r="R38" s="197">
        <v>0.36</v>
      </c>
      <c r="S38" s="197">
        <v>3.8</v>
      </c>
      <c r="T38" s="197">
        <v>0</v>
      </c>
      <c r="U38" s="197">
        <v>6.43</v>
      </c>
      <c r="V38" s="197">
        <v>0.18</v>
      </c>
      <c r="W38" s="197">
        <v>0.66</v>
      </c>
      <c r="X38" s="197">
        <v>1.25</v>
      </c>
      <c r="Y38" s="197">
        <v>0</v>
      </c>
      <c r="Z38" s="197">
        <v>2.36</v>
      </c>
      <c r="AA38" s="197">
        <v>0.65</v>
      </c>
      <c r="AB38" s="197">
        <v>0</v>
      </c>
      <c r="AC38" s="197">
        <v>1.55</v>
      </c>
      <c r="AD38" s="197">
        <v>6.82</v>
      </c>
      <c r="AE38" s="197">
        <v>0</v>
      </c>
      <c r="AF38" s="197">
        <v>0</v>
      </c>
      <c r="AG38" s="197">
        <v>17.77</v>
      </c>
      <c r="AH38" s="197">
        <v>0</v>
      </c>
      <c r="AI38" s="197">
        <v>8.0399999999999991</v>
      </c>
      <c r="AJ38" s="197">
        <v>0</v>
      </c>
      <c r="AK38" s="197">
        <v>9.01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9.6</v>
      </c>
      <c r="E39" s="197">
        <v>0</v>
      </c>
      <c r="F39" s="197">
        <v>0</v>
      </c>
      <c r="G39" s="197">
        <v>16.27</v>
      </c>
      <c r="H39" s="197">
        <v>0</v>
      </c>
      <c r="I39" s="197">
        <v>0</v>
      </c>
      <c r="J39" s="197">
        <v>21.16</v>
      </c>
      <c r="K39" s="197">
        <v>87.7</v>
      </c>
      <c r="L39" s="197">
        <v>41.67</v>
      </c>
      <c r="M39" s="197">
        <v>0</v>
      </c>
      <c r="N39" s="197">
        <v>0.49</v>
      </c>
      <c r="O39" s="197">
        <v>1.68</v>
      </c>
      <c r="P39" s="197">
        <v>1.71</v>
      </c>
      <c r="Q39" s="197">
        <v>2.79</v>
      </c>
      <c r="R39" s="197">
        <v>0.36</v>
      </c>
      <c r="S39" s="197">
        <v>3.8</v>
      </c>
      <c r="T39" s="197">
        <v>0</v>
      </c>
      <c r="U39" s="197">
        <v>6.43</v>
      </c>
      <c r="V39" s="197">
        <v>0</v>
      </c>
      <c r="W39" s="197">
        <v>0.38</v>
      </c>
      <c r="X39" s="197">
        <v>1.25</v>
      </c>
      <c r="Y39" s="197">
        <v>0</v>
      </c>
      <c r="Z39" s="197">
        <v>0</v>
      </c>
      <c r="AA39" s="197">
        <v>0.65</v>
      </c>
      <c r="AB39" s="197">
        <v>0</v>
      </c>
      <c r="AC39" s="197">
        <v>1.55</v>
      </c>
      <c r="AD39" s="197">
        <v>6.82</v>
      </c>
      <c r="AE39" s="197">
        <v>0</v>
      </c>
      <c r="AF39" s="197">
        <v>0</v>
      </c>
      <c r="AG39" s="197">
        <v>17.77</v>
      </c>
      <c r="AH39" s="197">
        <v>0</v>
      </c>
      <c r="AI39" s="197">
        <v>8.0399999999999991</v>
      </c>
      <c r="AJ39" s="197">
        <v>0</v>
      </c>
      <c r="AK39" s="197">
        <v>9.01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9.6</v>
      </c>
      <c r="E40" s="197">
        <v>0</v>
      </c>
      <c r="F40" s="197">
        <v>0</v>
      </c>
      <c r="G40" s="197">
        <v>16.27</v>
      </c>
      <c r="H40" s="197">
        <v>0</v>
      </c>
      <c r="I40" s="197">
        <v>0</v>
      </c>
      <c r="J40" s="197">
        <v>21.16</v>
      </c>
      <c r="K40" s="197">
        <v>87.7</v>
      </c>
      <c r="L40" s="197">
        <v>41.67</v>
      </c>
      <c r="M40" s="197">
        <v>0</v>
      </c>
      <c r="N40" s="197">
        <v>0.49</v>
      </c>
      <c r="O40" s="197">
        <v>1.68</v>
      </c>
      <c r="P40" s="197">
        <v>1.71</v>
      </c>
      <c r="Q40" s="197">
        <v>2.79</v>
      </c>
      <c r="R40" s="197">
        <v>0.36</v>
      </c>
      <c r="S40" s="197">
        <v>3.8</v>
      </c>
      <c r="T40" s="197">
        <v>0</v>
      </c>
      <c r="U40" s="197">
        <v>6.43</v>
      </c>
      <c r="V40" s="197">
        <v>0.18</v>
      </c>
      <c r="W40" s="197">
        <v>0.38</v>
      </c>
      <c r="X40" s="197">
        <v>1.25</v>
      </c>
      <c r="Y40" s="197">
        <v>0</v>
      </c>
      <c r="Z40" s="197">
        <v>1.88</v>
      </c>
      <c r="AA40" s="197">
        <v>0.65</v>
      </c>
      <c r="AB40" s="197">
        <v>0</v>
      </c>
      <c r="AC40" s="197">
        <v>1.55</v>
      </c>
      <c r="AD40" s="197">
        <v>6.82</v>
      </c>
      <c r="AE40" s="197">
        <v>0</v>
      </c>
      <c r="AF40" s="197">
        <v>0</v>
      </c>
      <c r="AG40" s="197">
        <v>17.77</v>
      </c>
      <c r="AH40" s="197">
        <v>0</v>
      </c>
      <c r="AI40" s="197">
        <v>8.0399999999999991</v>
      </c>
      <c r="AJ40" s="197">
        <v>0</v>
      </c>
      <c r="AK40" s="197">
        <v>9.01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9.6</v>
      </c>
      <c r="E41" s="197">
        <v>0</v>
      </c>
      <c r="F41" s="197">
        <v>0</v>
      </c>
      <c r="G41" s="197">
        <v>16.27</v>
      </c>
      <c r="H41" s="197">
        <v>0</v>
      </c>
      <c r="I41" s="197">
        <v>0</v>
      </c>
      <c r="J41" s="197">
        <v>21.16</v>
      </c>
      <c r="K41" s="197">
        <v>49.04</v>
      </c>
      <c r="L41" s="197">
        <v>41.67</v>
      </c>
      <c r="M41" s="197">
        <v>0</v>
      </c>
      <c r="N41" s="197">
        <v>0.49</v>
      </c>
      <c r="O41" s="197">
        <v>1.68</v>
      </c>
      <c r="P41" s="197">
        <v>1.71</v>
      </c>
      <c r="Q41" s="197">
        <v>3.15</v>
      </c>
      <c r="R41" s="197">
        <v>0.36</v>
      </c>
      <c r="S41" s="197">
        <v>3.8</v>
      </c>
      <c r="T41" s="197">
        <v>0</v>
      </c>
      <c r="U41" s="197">
        <v>6.43</v>
      </c>
      <c r="V41" s="197">
        <v>0.18</v>
      </c>
      <c r="W41" s="197">
        <v>0.38</v>
      </c>
      <c r="X41" s="197">
        <v>1.25</v>
      </c>
      <c r="Y41" s="197">
        <v>0</v>
      </c>
      <c r="Z41" s="197">
        <v>1.88</v>
      </c>
      <c r="AA41" s="197">
        <v>0.65</v>
      </c>
      <c r="AB41" s="197">
        <v>0</v>
      </c>
      <c r="AC41" s="197">
        <v>1.55</v>
      </c>
      <c r="AD41" s="197">
        <v>6.82</v>
      </c>
      <c r="AE41" s="197">
        <v>0</v>
      </c>
      <c r="AF41" s="197">
        <v>0</v>
      </c>
      <c r="AG41" s="197">
        <v>17.77</v>
      </c>
      <c r="AH41" s="197">
        <v>0</v>
      </c>
      <c r="AI41" s="197">
        <v>8.0399999999999991</v>
      </c>
      <c r="AJ41" s="197">
        <v>0</v>
      </c>
      <c r="AK41" s="197">
        <v>9.01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9.6</v>
      </c>
      <c r="E42" s="197">
        <v>0</v>
      </c>
      <c r="F42" s="197">
        <v>0</v>
      </c>
      <c r="G42" s="197">
        <v>16.27</v>
      </c>
      <c r="H42" s="197">
        <v>0</v>
      </c>
      <c r="I42" s="197">
        <v>0</v>
      </c>
      <c r="J42" s="197">
        <v>21.16</v>
      </c>
      <c r="K42" s="197">
        <v>58.71</v>
      </c>
      <c r="L42" s="197">
        <v>43.74</v>
      </c>
      <c r="M42" s="197">
        <v>0</v>
      </c>
      <c r="N42" s="197">
        <v>0.49</v>
      </c>
      <c r="O42" s="197">
        <v>1.68</v>
      </c>
      <c r="P42" s="197">
        <v>1.71</v>
      </c>
      <c r="Q42" s="197">
        <v>3.15</v>
      </c>
      <c r="R42" s="197">
        <v>0.36</v>
      </c>
      <c r="S42" s="197">
        <v>3.8</v>
      </c>
      <c r="T42" s="197">
        <v>0</v>
      </c>
      <c r="U42" s="197">
        <v>6.43</v>
      </c>
      <c r="V42" s="197">
        <v>0.18</v>
      </c>
      <c r="W42" s="197">
        <v>0.38</v>
      </c>
      <c r="X42" s="197">
        <v>1.25</v>
      </c>
      <c r="Y42" s="197">
        <v>0</v>
      </c>
      <c r="Z42" s="197">
        <v>1.88</v>
      </c>
      <c r="AA42" s="197">
        <v>0.65</v>
      </c>
      <c r="AB42" s="197">
        <v>0</v>
      </c>
      <c r="AC42" s="197">
        <v>1.55</v>
      </c>
      <c r="AD42" s="197">
        <v>6.82</v>
      </c>
      <c r="AE42" s="197">
        <v>0</v>
      </c>
      <c r="AF42" s="197">
        <v>0</v>
      </c>
      <c r="AG42" s="197">
        <v>17.77</v>
      </c>
      <c r="AH42" s="197">
        <v>0</v>
      </c>
      <c r="AI42" s="197">
        <v>8.0399999999999991</v>
      </c>
      <c r="AJ42" s="197">
        <v>0</v>
      </c>
      <c r="AK42" s="197">
        <v>9.01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9.6</v>
      </c>
      <c r="E43" s="197">
        <v>0</v>
      </c>
      <c r="F43" s="197">
        <v>0</v>
      </c>
      <c r="G43" s="197">
        <v>16.27</v>
      </c>
      <c r="H43" s="197">
        <v>0</v>
      </c>
      <c r="I43" s="197">
        <v>0</v>
      </c>
      <c r="J43" s="197">
        <v>21.16</v>
      </c>
      <c r="K43" s="197">
        <v>77.91</v>
      </c>
      <c r="L43" s="197">
        <v>43.74</v>
      </c>
      <c r="M43" s="197">
        <v>0</v>
      </c>
      <c r="N43" s="197">
        <v>0.49</v>
      </c>
      <c r="O43" s="197">
        <v>1.68</v>
      </c>
      <c r="P43" s="197">
        <v>1.71</v>
      </c>
      <c r="Q43" s="197">
        <v>3.21</v>
      </c>
      <c r="R43" s="197">
        <v>0.36</v>
      </c>
      <c r="S43" s="197">
        <v>3.35</v>
      </c>
      <c r="T43" s="197">
        <v>0</v>
      </c>
      <c r="U43" s="197">
        <v>6.43</v>
      </c>
      <c r="V43" s="197">
        <v>0.18</v>
      </c>
      <c r="W43" s="197">
        <v>0.38</v>
      </c>
      <c r="X43" s="197">
        <v>1.25</v>
      </c>
      <c r="Y43" s="197">
        <v>0</v>
      </c>
      <c r="Z43" s="197">
        <v>1.88</v>
      </c>
      <c r="AA43" s="197">
        <v>0.65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17.77</v>
      </c>
      <c r="AH43" s="197">
        <v>0</v>
      </c>
      <c r="AI43" s="197">
        <v>8.0399999999999991</v>
      </c>
      <c r="AJ43" s="197">
        <v>0</v>
      </c>
      <c r="AK43" s="197">
        <v>9.01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9.6</v>
      </c>
      <c r="E44" s="197">
        <v>0</v>
      </c>
      <c r="F44" s="197">
        <v>0</v>
      </c>
      <c r="G44" s="197">
        <v>16.27</v>
      </c>
      <c r="H44" s="197">
        <v>0</v>
      </c>
      <c r="I44" s="197">
        <v>0</v>
      </c>
      <c r="J44" s="197">
        <v>21.16</v>
      </c>
      <c r="K44" s="197">
        <v>77.91</v>
      </c>
      <c r="L44" s="197">
        <v>43.74</v>
      </c>
      <c r="M44" s="197">
        <v>0</v>
      </c>
      <c r="N44" s="197">
        <v>0.49</v>
      </c>
      <c r="O44" s="197">
        <v>1.68</v>
      </c>
      <c r="P44" s="197">
        <v>1.71</v>
      </c>
      <c r="Q44" s="197">
        <v>3.21</v>
      </c>
      <c r="R44" s="197">
        <v>5.94</v>
      </c>
      <c r="S44" s="197">
        <v>3.35</v>
      </c>
      <c r="T44" s="197">
        <v>0</v>
      </c>
      <c r="U44" s="197">
        <v>6.43</v>
      </c>
      <c r="V44" s="197">
        <v>0.18</v>
      </c>
      <c r="W44" s="197">
        <v>0.38</v>
      </c>
      <c r="X44" s="197">
        <v>1.25</v>
      </c>
      <c r="Y44" s="197">
        <v>0</v>
      </c>
      <c r="Z44" s="197">
        <v>1.88</v>
      </c>
      <c r="AA44" s="197">
        <v>0.65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18.09</v>
      </c>
      <c r="AH44" s="197">
        <v>0</v>
      </c>
      <c r="AI44" s="197">
        <v>8.0399999999999991</v>
      </c>
      <c r="AJ44" s="197">
        <v>0</v>
      </c>
      <c r="AK44" s="197">
        <v>9.01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9.6</v>
      </c>
      <c r="E45" s="197">
        <v>0</v>
      </c>
      <c r="F45" s="197">
        <v>0</v>
      </c>
      <c r="G45" s="197">
        <v>16.27</v>
      </c>
      <c r="H45" s="197">
        <v>0</v>
      </c>
      <c r="I45" s="197">
        <v>0</v>
      </c>
      <c r="J45" s="197">
        <v>21.16</v>
      </c>
      <c r="K45" s="197">
        <v>77.91</v>
      </c>
      <c r="L45" s="197">
        <v>43.74</v>
      </c>
      <c r="M45" s="197">
        <v>0</v>
      </c>
      <c r="N45" s="197">
        <v>0.49</v>
      </c>
      <c r="O45" s="197">
        <v>1.68</v>
      </c>
      <c r="P45" s="197">
        <v>1.71</v>
      </c>
      <c r="Q45" s="197">
        <v>3.21</v>
      </c>
      <c r="R45" s="197">
        <v>5.94</v>
      </c>
      <c r="S45" s="197">
        <v>3.35</v>
      </c>
      <c r="T45" s="197">
        <v>0</v>
      </c>
      <c r="U45" s="197">
        <v>6.43</v>
      </c>
      <c r="V45" s="197">
        <v>5.27</v>
      </c>
      <c r="W45" s="197">
        <v>0.38</v>
      </c>
      <c r="X45" s="197">
        <v>1.25</v>
      </c>
      <c r="Y45" s="197">
        <v>0</v>
      </c>
      <c r="Z45" s="197">
        <v>1.88</v>
      </c>
      <c r="AA45" s="197">
        <v>9.81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18.09</v>
      </c>
      <c r="AH45" s="197">
        <v>0</v>
      </c>
      <c r="AI45" s="197">
        <v>8.0399999999999991</v>
      </c>
      <c r="AJ45" s="197">
        <v>0</v>
      </c>
      <c r="AK45" s="197">
        <v>9.01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9.6</v>
      </c>
      <c r="E46" s="197">
        <v>0</v>
      </c>
      <c r="F46" s="197">
        <v>0</v>
      </c>
      <c r="G46" s="197">
        <v>16.27</v>
      </c>
      <c r="H46" s="197">
        <v>0</v>
      </c>
      <c r="I46" s="197">
        <v>0</v>
      </c>
      <c r="J46" s="197">
        <v>21.16</v>
      </c>
      <c r="K46" s="197">
        <v>77.91</v>
      </c>
      <c r="L46" s="197">
        <v>43.74</v>
      </c>
      <c r="M46" s="197">
        <v>0</v>
      </c>
      <c r="N46" s="197">
        <v>0.49</v>
      </c>
      <c r="O46" s="197">
        <v>1.68</v>
      </c>
      <c r="P46" s="197">
        <v>1.71</v>
      </c>
      <c r="Q46" s="197">
        <v>3.21</v>
      </c>
      <c r="R46" s="197">
        <v>5.94</v>
      </c>
      <c r="S46" s="197">
        <v>3.37</v>
      </c>
      <c r="T46" s="197">
        <v>0</v>
      </c>
      <c r="U46" s="197">
        <v>6.43</v>
      </c>
      <c r="V46" s="197">
        <v>5.27</v>
      </c>
      <c r="W46" s="197">
        <v>0.38</v>
      </c>
      <c r="X46" s="197">
        <v>1.25</v>
      </c>
      <c r="Y46" s="197">
        <v>0</v>
      </c>
      <c r="Z46" s="197">
        <v>1.88</v>
      </c>
      <c r="AA46" s="197">
        <v>9.81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18.09</v>
      </c>
      <c r="AH46" s="197">
        <v>0</v>
      </c>
      <c r="AI46" s="197">
        <v>8.0399999999999991</v>
      </c>
      <c r="AJ46" s="197">
        <v>0</v>
      </c>
      <c r="AK46" s="197">
        <v>9.01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9.33</v>
      </c>
      <c r="E47" s="197">
        <v>0</v>
      </c>
      <c r="F47" s="197">
        <v>0</v>
      </c>
      <c r="G47" s="197">
        <v>16.14</v>
      </c>
      <c r="H47" s="197">
        <v>0</v>
      </c>
      <c r="I47" s="197">
        <v>0</v>
      </c>
      <c r="J47" s="197">
        <v>21.16</v>
      </c>
      <c r="K47" s="197">
        <v>77.91</v>
      </c>
      <c r="L47" s="197">
        <v>43.74</v>
      </c>
      <c r="M47" s="197">
        <v>0</v>
      </c>
      <c r="N47" s="197">
        <v>0.49</v>
      </c>
      <c r="O47" s="197">
        <v>1.68</v>
      </c>
      <c r="P47" s="197">
        <v>1.71</v>
      </c>
      <c r="Q47" s="197">
        <v>3.21</v>
      </c>
      <c r="R47" s="197">
        <v>5.94</v>
      </c>
      <c r="S47" s="197">
        <v>3.35</v>
      </c>
      <c r="T47" s="197">
        <v>0</v>
      </c>
      <c r="U47" s="197">
        <v>6.43</v>
      </c>
      <c r="V47" s="197">
        <v>5.27</v>
      </c>
      <c r="W47" s="197">
        <v>0.38</v>
      </c>
      <c r="X47" s="197">
        <v>1.25</v>
      </c>
      <c r="Y47" s="197">
        <v>0</v>
      </c>
      <c r="Z47" s="197">
        <v>1.88</v>
      </c>
      <c r="AA47" s="197">
        <v>9.81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18.09</v>
      </c>
      <c r="AH47" s="197">
        <v>0</v>
      </c>
      <c r="AI47" s="197">
        <v>8.0399999999999991</v>
      </c>
      <c r="AJ47" s="197">
        <v>0</v>
      </c>
      <c r="AK47" s="197">
        <v>9.01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9.33</v>
      </c>
      <c r="E48" s="197">
        <v>0</v>
      </c>
      <c r="F48" s="197">
        <v>0</v>
      </c>
      <c r="G48" s="197">
        <v>16.14</v>
      </c>
      <c r="H48" s="197">
        <v>0</v>
      </c>
      <c r="I48" s="197">
        <v>0</v>
      </c>
      <c r="J48" s="197">
        <v>21.16</v>
      </c>
      <c r="K48" s="197">
        <v>77.91</v>
      </c>
      <c r="L48" s="197">
        <v>43.74</v>
      </c>
      <c r="M48" s="197">
        <v>0</v>
      </c>
      <c r="N48" s="197">
        <v>0.49</v>
      </c>
      <c r="O48" s="197">
        <v>1.68</v>
      </c>
      <c r="P48" s="197">
        <v>1.71</v>
      </c>
      <c r="Q48" s="197">
        <v>3.21</v>
      </c>
      <c r="R48" s="197">
        <v>5.94</v>
      </c>
      <c r="S48" s="197">
        <v>3.35</v>
      </c>
      <c r="T48" s="197">
        <v>0</v>
      </c>
      <c r="U48" s="197">
        <v>6.43</v>
      </c>
      <c r="V48" s="197">
        <v>5.27</v>
      </c>
      <c r="W48" s="197">
        <v>0.38</v>
      </c>
      <c r="X48" s="197">
        <v>1.25</v>
      </c>
      <c r="Y48" s="197">
        <v>0</v>
      </c>
      <c r="Z48" s="197">
        <v>1.88</v>
      </c>
      <c r="AA48" s="197">
        <v>9.81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18.09</v>
      </c>
      <c r="AH48" s="197">
        <v>0</v>
      </c>
      <c r="AI48" s="197">
        <v>8.0399999999999991</v>
      </c>
      <c r="AJ48" s="197">
        <v>0</v>
      </c>
      <c r="AK48" s="197">
        <v>9.01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9.33</v>
      </c>
      <c r="E49" s="197">
        <v>0</v>
      </c>
      <c r="F49" s="197">
        <v>0</v>
      </c>
      <c r="G49" s="197">
        <v>16.14</v>
      </c>
      <c r="H49" s="197">
        <v>0</v>
      </c>
      <c r="I49" s="197">
        <v>0</v>
      </c>
      <c r="J49" s="197">
        <v>21.16</v>
      </c>
      <c r="K49" s="197">
        <v>77.91</v>
      </c>
      <c r="L49" s="197">
        <v>43.74</v>
      </c>
      <c r="M49" s="197">
        <v>0</v>
      </c>
      <c r="N49" s="197">
        <v>0.49</v>
      </c>
      <c r="O49" s="197">
        <v>1.68</v>
      </c>
      <c r="P49" s="197">
        <v>1.71</v>
      </c>
      <c r="Q49" s="197">
        <v>3.21</v>
      </c>
      <c r="R49" s="197">
        <v>5.94</v>
      </c>
      <c r="S49" s="197">
        <v>3.35</v>
      </c>
      <c r="T49" s="197">
        <v>0</v>
      </c>
      <c r="U49" s="197">
        <v>6.43</v>
      </c>
      <c r="V49" s="197">
        <v>5.27</v>
      </c>
      <c r="W49" s="197">
        <v>0.37</v>
      </c>
      <c r="X49" s="197">
        <v>1.25</v>
      </c>
      <c r="Y49" s="197">
        <v>0</v>
      </c>
      <c r="Z49" s="197">
        <v>31.29</v>
      </c>
      <c r="AA49" s="197">
        <v>9.81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18.09</v>
      </c>
      <c r="AH49" s="197">
        <v>0</v>
      </c>
      <c r="AI49" s="197">
        <v>8.0399999999999991</v>
      </c>
      <c r="AJ49" s="197">
        <v>0</v>
      </c>
      <c r="AK49" s="197">
        <v>9.01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9.33</v>
      </c>
      <c r="E50" s="197">
        <v>0</v>
      </c>
      <c r="F50" s="197">
        <v>0</v>
      </c>
      <c r="G50" s="197">
        <v>16.14</v>
      </c>
      <c r="H50" s="197">
        <v>0</v>
      </c>
      <c r="I50" s="197">
        <v>0</v>
      </c>
      <c r="J50" s="197">
        <v>21.16</v>
      </c>
      <c r="K50" s="197">
        <v>77.91</v>
      </c>
      <c r="L50" s="197">
        <v>43.74</v>
      </c>
      <c r="M50" s="197">
        <v>0</v>
      </c>
      <c r="N50" s="197">
        <v>0.49</v>
      </c>
      <c r="O50" s="197">
        <v>1.68</v>
      </c>
      <c r="P50" s="197">
        <v>1.71</v>
      </c>
      <c r="Q50" s="197">
        <v>3.21</v>
      </c>
      <c r="R50" s="197">
        <v>5.94</v>
      </c>
      <c r="S50" s="197">
        <v>3.35</v>
      </c>
      <c r="T50" s="197">
        <v>0</v>
      </c>
      <c r="U50" s="197">
        <v>6.43</v>
      </c>
      <c r="V50" s="197">
        <v>5.27</v>
      </c>
      <c r="W50" s="197">
        <v>0.37</v>
      </c>
      <c r="X50" s="197">
        <v>1.25</v>
      </c>
      <c r="Y50" s="197">
        <v>0</v>
      </c>
      <c r="Z50" s="197">
        <v>31.29</v>
      </c>
      <c r="AA50" s="197">
        <v>9.81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18.09</v>
      </c>
      <c r="AH50" s="197">
        <v>0</v>
      </c>
      <c r="AI50" s="197">
        <v>8.0399999999999991</v>
      </c>
      <c r="AJ50" s="197">
        <v>0</v>
      </c>
      <c r="AK50" s="197">
        <v>9.01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9.33</v>
      </c>
      <c r="E51" s="197">
        <v>0</v>
      </c>
      <c r="F51" s="197">
        <v>0</v>
      </c>
      <c r="G51" s="197">
        <v>16.14</v>
      </c>
      <c r="H51" s="197">
        <v>0</v>
      </c>
      <c r="I51" s="197">
        <v>0</v>
      </c>
      <c r="J51" s="197">
        <v>21.16</v>
      </c>
      <c r="K51" s="197">
        <v>77.98</v>
      </c>
      <c r="L51" s="197">
        <v>43.74</v>
      </c>
      <c r="M51" s="197">
        <v>0</v>
      </c>
      <c r="N51" s="197">
        <v>0.49</v>
      </c>
      <c r="O51" s="197">
        <v>1.68</v>
      </c>
      <c r="P51" s="197">
        <v>1.71</v>
      </c>
      <c r="Q51" s="197">
        <v>3.21</v>
      </c>
      <c r="R51" s="197">
        <v>5.94</v>
      </c>
      <c r="S51" s="197">
        <v>3.9</v>
      </c>
      <c r="T51" s="197">
        <v>0</v>
      </c>
      <c r="U51" s="197">
        <v>6.43</v>
      </c>
      <c r="V51" s="197">
        <v>5.27</v>
      </c>
      <c r="W51" s="197">
        <v>0.37</v>
      </c>
      <c r="X51" s="197">
        <v>1.25</v>
      </c>
      <c r="Y51" s="197">
        <v>0</v>
      </c>
      <c r="Z51" s="197">
        <v>31.29</v>
      </c>
      <c r="AA51" s="197">
        <v>9.81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18.09</v>
      </c>
      <c r="AH51" s="197">
        <v>0</v>
      </c>
      <c r="AI51" s="197">
        <v>8.0399999999999991</v>
      </c>
      <c r="AJ51" s="197">
        <v>0</v>
      </c>
      <c r="AK51" s="197">
        <v>9.01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9.33</v>
      </c>
      <c r="E52" s="197">
        <v>0</v>
      </c>
      <c r="F52" s="197">
        <v>0</v>
      </c>
      <c r="G52" s="197">
        <v>16.14</v>
      </c>
      <c r="H52" s="197">
        <v>0</v>
      </c>
      <c r="I52" s="197">
        <v>0</v>
      </c>
      <c r="J52" s="197">
        <v>21.16</v>
      </c>
      <c r="K52" s="197">
        <v>77.98</v>
      </c>
      <c r="L52" s="197">
        <v>43.74</v>
      </c>
      <c r="M52" s="197">
        <v>0</v>
      </c>
      <c r="N52" s="197">
        <v>0.49</v>
      </c>
      <c r="O52" s="197">
        <v>1.68</v>
      </c>
      <c r="P52" s="197">
        <v>1.71</v>
      </c>
      <c r="Q52" s="197">
        <v>3.21</v>
      </c>
      <c r="R52" s="197">
        <v>5.94</v>
      </c>
      <c r="S52" s="197">
        <v>3.9</v>
      </c>
      <c r="T52" s="197">
        <v>0</v>
      </c>
      <c r="U52" s="197">
        <v>6.43</v>
      </c>
      <c r="V52" s="197">
        <v>5.27</v>
      </c>
      <c r="W52" s="197">
        <v>0.37</v>
      </c>
      <c r="X52" s="197">
        <v>1.25</v>
      </c>
      <c r="Y52" s="197">
        <v>0</v>
      </c>
      <c r="Z52" s="197">
        <v>31.29</v>
      </c>
      <c r="AA52" s="197">
        <v>9.81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18.09</v>
      </c>
      <c r="AH52" s="197">
        <v>0</v>
      </c>
      <c r="AI52" s="197">
        <v>8.0399999999999991</v>
      </c>
      <c r="AJ52" s="197">
        <v>0</v>
      </c>
      <c r="AK52" s="197">
        <v>9.01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9.33</v>
      </c>
      <c r="E53" s="197">
        <v>0</v>
      </c>
      <c r="F53" s="197">
        <v>0</v>
      </c>
      <c r="G53" s="197">
        <v>16.14</v>
      </c>
      <c r="H53" s="197">
        <v>0</v>
      </c>
      <c r="I53" s="197">
        <v>0</v>
      </c>
      <c r="J53" s="197">
        <v>21.16</v>
      </c>
      <c r="K53" s="197">
        <v>87.09</v>
      </c>
      <c r="L53" s="197">
        <v>43.74</v>
      </c>
      <c r="M53" s="197">
        <v>0</v>
      </c>
      <c r="N53" s="197">
        <v>0.49</v>
      </c>
      <c r="O53" s="197">
        <v>1.68</v>
      </c>
      <c r="P53" s="197">
        <v>1.71</v>
      </c>
      <c r="Q53" s="197">
        <v>3.21</v>
      </c>
      <c r="R53" s="197">
        <v>5.94</v>
      </c>
      <c r="S53" s="197">
        <v>3.9</v>
      </c>
      <c r="T53" s="197">
        <v>0</v>
      </c>
      <c r="U53" s="197">
        <v>6.43</v>
      </c>
      <c r="V53" s="197">
        <v>5.27</v>
      </c>
      <c r="W53" s="197">
        <v>0.37</v>
      </c>
      <c r="X53" s="197">
        <v>1.25</v>
      </c>
      <c r="Y53" s="197">
        <v>0</v>
      </c>
      <c r="Z53" s="197">
        <v>35.99</v>
      </c>
      <c r="AA53" s="197">
        <v>9.81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18.09</v>
      </c>
      <c r="AH53" s="197">
        <v>0</v>
      </c>
      <c r="AI53" s="197">
        <v>8.0399999999999991</v>
      </c>
      <c r="AJ53" s="197">
        <v>0</v>
      </c>
      <c r="AK53" s="197">
        <v>9.01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9.33</v>
      </c>
      <c r="E54" s="197">
        <v>0</v>
      </c>
      <c r="F54" s="197">
        <v>0</v>
      </c>
      <c r="G54" s="197">
        <v>16.14</v>
      </c>
      <c r="H54" s="197">
        <v>0</v>
      </c>
      <c r="I54" s="197">
        <v>0</v>
      </c>
      <c r="J54" s="197">
        <v>21.16</v>
      </c>
      <c r="K54" s="197">
        <v>87.09</v>
      </c>
      <c r="L54" s="197">
        <v>43.74</v>
      </c>
      <c r="M54" s="197">
        <v>0</v>
      </c>
      <c r="N54" s="197">
        <v>0.49</v>
      </c>
      <c r="O54" s="197">
        <v>1.68</v>
      </c>
      <c r="P54" s="197">
        <v>1.71</v>
      </c>
      <c r="Q54" s="197">
        <v>3.21</v>
      </c>
      <c r="R54" s="197">
        <v>5.94</v>
      </c>
      <c r="S54" s="197">
        <v>3.9</v>
      </c>
      <c r="T54" s="197">
        <v>0</v>
      </c>
      <c r="U54" s="197">
        <v>6.43</v>
      </c>
      <c r="V54" s="197">
        <v>5.27</v>
      </c>
      <c r="W54" s="197">
        <v>0.37</v>
      </c>
      <c r="X54" s="197">
        <v>1.25</v>
      </c>
      <c r="Y54" s="197">
        <v>0</v>
      </c>
      <c r="Z54" s="197">
        <v>35.99</v>
      </c>
      <c r="AA54" s="197">
        <v>9.81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18.09</v>
      </c>
      <c r="AH54" s="197">
        <v>0</v>
      </c>
      <c r="AI54" s="197">
        <v>8.0399999999999991</v>
      </c>
      <c r="AJ54" s="197">
        <v>0</v>
      </c>
      <c r="AK54" s="197">
        <v>9.01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9.33</v>
      </c>
      <c r="E55" s="197">
        <v>0</v>
      </c>
      <c r="F55" s="197">
        <v>0</v>
      </c>
      <c r="G55" s="197">
        <v>16.14</v>
      </c>
      <c r="H55" s="197">
        <v>0</v>
      </c>
      <c r="I55" s="197">
        <v>0</v>
      </c>
      <c r="J55" s="197">
        <v>21.16</v>
      </c>
      <c r="K55" s="197">
        <v>87.53</v>
      </c>
      <c r="L55" s="197">
        <v>43.74</v>
      </c>
      <c r="M55" s="197">
        <v>0</v>
      </c>
      <c r="N55" s="197">
        <v>0.49</v>
      </c>
      <c r="O55" s="197">
        <v>1.68</v>
      </c>
      <c r="P55" s="197">
        <v>1.71</v>
      </c>
      <c r="Q55" s="197">
        <v>3.15</v>
      </c>
      <c r="R55" s="197">
        <v>5.94</v>
      </c>
      <c r="S55" s="197">
        <v>3.9</v>
      </c>
      <c r="T55" s="197">
        <v>0</v>
      </c>
      <c r="U55" s="197">
        <v>6.43</v>
      </c>
      <c r="V55" s="197">
        <v>5.27</v>
      </c>
      <c r="W55" s="197">
        <v>0.37</v>
      </c>
      <c r="X55" s="197">
        <v>1.25</v>
      </c>
      <c r="Y55" s="197">
        <v>0</v>
      </c>
      <c r="Z55" s="197">
        <v>35.99</v>
      </c>
      <c r="AA55" s="197">
        <v>9.81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18.09</v>
      </c>
      <c r="AH55" s="197">
        <v>0</v>
      </c>
      <c r="AI55" s="197">
        <v>8.0399999999999991</v>
      </c>
      <c r="AJ55" s="197">
        <v>0</v>
      </c>
      <c r="AK55" s="197">
        <v>9.01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9.33</v>
      </c>
      <c r="E56" s="197">
        <v>0</v>
      </c>
      <c r="F56" s="197">
        <v>0</v>
      </c>
      <c r="G56" s="197">
        <v>16.14</v>
      </c>
      <c r="H56" s="197">
        <v>0</v>
      </c>
      <c r="I56" s="197">
        <v>0</v>
      </c>
      <c r="J56" s="197">
        <v>21.16</v>
      </c>
      <c r="K56" s="197">
        <v>87.53</v>
      </c>
      <c r="L56" s="197">
        <v>43.74</v>
      </c>
      <c r="M56" s="197">
        <v>0</v>
      </c>
      <c r="N56" s="197">
        <v>0.49</v>
      </c>
      <c r="O56" s="197">
        <v>1.68</v>
      </c>
      <c r="P56" s="197">
        <v>1.71</v>
      </c>
      <c r="Q56" s="197">
        <v>3.22</v>
      </c>
      <c r="R56" s="197">
        <v>5.94</v>
      </c>
      <c r="S56" s="197">
        <v>3.9</v>
      </c>
      <c r="T56" s="197">
        <v>0</v>
      </c>
      <c r="U56" s="197">
        <v>6.43</v>
      </c>
      <c r="V56" s="197">
        <v>5.27</v>
      </c>
      <c r="W56" s="197">
        <v>0.37</v>
      </c>
      <c r="X56" s="197">
        <v>1.25</v>
      </c>
      <c r="Y56" s="197">
        <v>0</v>
      </c>
      <c r="Z56" s="197">
        <v>35.99</v>
      </c>
      <c r="AA56" s="197">
        <v>9.81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18.09</v>
      </c>
      <c r="AH56" s="197">
        <v>0</v>
      </c>
      <c r="AI56" s="197">
        <v>8.0399999999999991</v>
      </c>
      <c r="AJ56" s="197">
        <v>0</v>
      </c>
      <c r="AK56" s="197">
        <v>9.01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9.33</v>
      </c>
      <c r="E57" s="197">
        <v>0</v>
      </c>
      <c r="F57" s="197">
        <v>0</v>
      </c>
      <c r="G57" s="197">
        <v>16.14</v>
      </c>
      <c r="H57" s="197">
        <v>0</v>
      </c>
      <c r="I57" s="197">
        <v>0</v>
      </c>
      <c r="J57" s="197">
        <v>21.16</v>
      </c>
      <c r="K57" s="197">
        <v>87.53</v>
      </c>
      <c r="L57" s="197">
        <v>43.74</v>
      </c>
      <c r="M57" s="197">
        <v>0</v>
      </c>
      <c r="N57" s="197">
        <v>0.49</v>
      </c>
      <c r="O57" s="197">
        <v>1.68</v>
      </c>
      <c r="P57" s="197">
        <v>1.71</v>
      </c>
      <c r="Q57" s="197">
        <v>3.22</v>
      </c>
      <c r="R57" s="197">
        <v>5.94</v>
      </c>
      <c r="S57" s="197">
        <v>3.9</v>
      </c>
      <c r="T57" s="197">
        <v>0</v>
      </c>
      <c r="U57" s="197">
        <v>6.43</v>
      </c>
      <c r="V57" s="197">
        <v>5.27</v>
      </c>
      <c r="W57" s="197">
        <v>0.37</v>
      </c>
      <c r="X57" s="197">
        <v>1.25</v>
      </c>
      <c r="Y57" s="197">
        <v>0</v>
      </c>
      <c r="Z57" s="197">
        <v>35.99</v>
      </c>
      <c r="AA57" s="197">
        <v>9.81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18.09</v>
      </c>
      <c r="AH57" s="197">
        <v>0</v>
      </c>
      <c r="AI57" s="197">
        <v>8.0399999999999991</v>
      </c>
      <c r="AJ57" s="197">
        <v>0</v>
      </c>
      <c r="AK57" s="197">
        <v>9.01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9.33</v>
      </c>
      <c r="E58" s="197">
        <v>0</v>
      </c>
      <c r="F58" s="197">
        <v>0</v>
      </c>
      <c r="G58" s="197">
        <v>16.14</v>
      </c>
      <c r="H58" s="197">
        <v>0</v>
      </c>
      <c r="I58" s="197">
        <v>0</v>
      </c>
      <c r="J58" s="197">
        <v>21.16</v>
      </c>
      <c r="K58" s="197">
        <v>87.53</v>
      </c>
      <c r="L58" s="197">
        <v>43.74</v>
      </c>
      <c r="M58" s="197">
        <v>0</v>
      </c>
      <c r="N58" s="197">
        <v>0.49</v>
      </c>
      <c r="O58" s="197">
        <v>1.68</v>
      </c>
      <c r="P58" s="197">
        <v>1.71</v>
      </c>
      <c r="Q58" s="197">
        <v>3.22</v>
      </c>
      <c r="R58" s="197">
        <v>5.94</v>
      </c>
      <c r="S58" s="197">
        <v>3.9</v>
      </c>
      <c r="T58" s="197">
        <v>0</v>
      </c>
      <c r="U58" s="197">
        <v>6.43</v>
      </c>
      <c r="V58" s="197">
        <v>5.27</v>
      </c>
      <c r="W58" s="197">
        <v>0.37</v>
      </c>
      <c r="X58" s="197">
        <v>1.25</v>
      </c>
      <c r="Y58" s="197">
        <v>0</v>
      </c>
      <c r="Z58" s="197">
        <v>35.99</v>
      </c>
      <c r="AA58" s="197">
        <v>9.81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18.09</v>
      </c>
      <c r="AH58" s="197">
        <v>0</v>
      </c>
      <c r="AI58" s="197">
        <v>8.0399999999999991</v>
      </c>
      <c r="AJ58" s="197">
        <v>0</v>
      </c>
      <c r="AK58" s="197">
        <v>9.01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9.33</v>
      </c>
      <c r="E59" s="197">
        <v>0</v>
      </c>
      <c r="F59" s="197">
        <v>0</v>
      </c>
      <c r="G59" s="197">
        <v>16.14</v>
      </c>
      <c r="H59" s="197">
        <v>0</v>
      </c>
      <c r="I59" s="197">
        <v>0</v>
      </c>
      <c r="J59" s="197">
        <v>21.16</v>
      </c>
      <c r="K59" s="197">
        <v>86.99</v>
      </c>
      <c r="L59" s="197">
        <v>43.74</v>
      </c>
      <c r="M59" s="197">
        <v>0</v>
      </c>
      <c r="N59" s="197">
        <v>0.49</v>
      </c>
      <c r="O59" s="197">
        <v>1.68</v>
      </c>
      <c r="P59" s="197">
        <v>1.71</v>
      </c>
      <c r="Q59" s="197">
        <v>3.22</v>
      </c>
      <c r="R59" s="197">
        <v>5.94</v>
      </c>
      <c r="S59" s="197">
        <v>3.9</v>
      </c>
      <c r="T59" s="197">
        <v>0</v>
      </c>
      <c r="U59" s="197">
        <v>6.43</v>
      </c>
      <c r="V59" s="197">
        <v>5.27</v>
      </c>
      <c r="W59" s="197">
        <v>0.85</v>
      </c>
      <c r="X59" s="197">
        <v>1.25</v>
      </c>
      <c r="Y59" s="197">
        <v>0</v>
      </c>
      <c r="Z59" s="197">
        <v>6.58</v>
      </c>
      <c r="AA59" s="197">
        <v>0.65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18.420000000000002</v>
      </c>
      <c r="AH59" s="197">
        <v>0</v>
      </c>
      <c r="AI59" s="197">
        <v>8.0399999999999991</v>
      </c>
      <c r="AJ59" s="197">
        <v>0</v>
      </c>
      <c r="AK59" s="197">
        <v>9.01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9.33</v>
      </c>
      <c r="E60" s="197">
        <v>0</v>
      </c>
      <c r="F60" s="197">
        <v>0</v>
      </c>
      <c r="G60" s="197">
        <v>16.14</v>
      </c>
      <c r="H60" s="197">
        <v>0</v>
      </c>
      <c r="I60" s="197">
        <v>0</v>
      </c>
      <c r="J60" s="197">
        <v>21.16</v>
      </c>
      <c r="K60" s="197">
        <v>64.5</v>
      </c>
      <c r="L60" s="197">
        <v>43.74</v>
      </c>
      <c r="M60" s="197">
        <v>0</v>
      </c>
      <c r="N60" s="197">
        <v>0.49</v>
      </c>
      <c r="O60" s="197">
        <v>1.68</v>
      </c>
      <c r="P60" s="197">
        <v>1.71</v>
      </c>
      <c r="Q60" s="197">
        <v>3.22</v>
      </c>
      <c r="R60" s="197">
        <v>5.94</v>
      </c>
      <c r="S60" s="197">
        <v>3.9</v>
      </c>
      <c r="T60" s="197">
        <v>0</v>
      </c>
      <c r="U60" s="197">
        <v>6.43</v>
      </c>
      <c r="V60" s="197">
        <v>0.18</v>
      </c>
      <c r="W60" s="197">
        <v>0.85</v>
      </c>
      <c r="X60" s="197">
        <v>1.25</v>
      </c>
      <c r="Y60" s="197">
        <v>0</v>
      </c>
      <c r="Z60" s="197">
        <v>6.58</v>
      </c>
      <c r="AA60" s="197">
        <v>0.65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18.420000000000002</v>
      </c>
      <c r="AH60" s="197">
        <v>0</v>
      </c>
      <c r="AI60" s="197">
        <v>8.0399999999999991</v>
      </c>
      <c r="AJ60" s="197">
        <v>0</v>
      </c>
      <c r="AK60" s="197">
        <v>9.01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9.33</v>
      </c>
      <c r="E61" s="197">
        <v>0</v>
      </c>
      <c r="F61" s="197">
        <v>0</v>
      </c>
      <c r="G61" s="197">
        <v>16.14</v>
      </c>
      <c r="H61" s="197">
        <v>0</v>
      </c>
      <c r="I61" s="197">
        <v>0</v>
      </c>
      <c r="J61" s="197">
        <v>21.16</v>
      </c>
      <c r="K61" s="197">
        <v>64.5</v>
      </c>
      <c r="L61" s="197">
        <v>43.74</v>
      </c>
      <c r="M61" s="197">
        <v>0</v>
      </c>
      <c r="N61" s="197">
        <v>0.49</v>
      </c>
      <c r="O61" s="197">
        <v>1.68</v>
      </c>
      <c r="P61" s="197">
        <v>1.71</v>
      </c>
      <c r="Q61" s="197">
        <v>3.22</v>
      </c>
      <c r="R61" s="197">
        <v>0.36</v>
      </c>
      <c r="S61" s="197">
        <v>3.9</v>
      </c>
      <c r="T61" s="197">
        <v>0</v>
      </c>
      <c r="U61" s="197">
        <v>6.43</v>
      </c>
      <c r="V61" s="197">
        <v>0.18</v>
      </c>
      <c r="W61" s="197">
        <v>0.85</v>
      </c>
      <c r="X61" s="197">
        <v>1.25</v>
      </c>
      <c r="Y61" s="197">
        <v>0</v>
      </c>
      <c r="Z61" s="197">
        <v>6.58</v>
      </c>
      <c r="AA61" s="197">
        <v>0.65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18.420000000000002</v>
      </c>
      <c r="AH61" s="197">
        <v>0</v>
      </c>
      <c r="AI61" s="197">
        <v>8.0399999999999991</v>
      </c>
      <c r="AJ61" s="197">
        <v>0</v>
      </c>
      <c r="AK61" s="197">
        <v>9.01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9.33</v>
      </c>
      <c r="E62" s="197">
        <v>0</v>
      </c>
      <c r="F62" s="197">
        <v>0</v>
      </c>
      <c r="G62" s="197">
        <v>16.14</v>
      </c>
      <c r="H62" s="197">
        <v>0</v>
      </c>
      <c r="I62" s="197">
        <v>0</v>
      </c>
      <c r="J62" s="197">
        <v>21.16</v>
      </c>
      <c r="K62" s="197">
        <v>64.5</v>
      </c>
      <c r="L62" s="197">
        <v>43.74</v>
      </c>
      <c r="M62" s="197">
        <v>0</v>
      </c>
      <c r="N62" s="197">
        <v>0.49</v>
      </c>
      <c r="O62" s="197">
        <v>1.68</v>
      </c>
      <c r="P62" s="197">
        <v>1.71</v>
      </c>
      <c r="Q62" s="197">
        <v>3.22</v>
      </c>
      <c r="R62" s="197">
        <v>0.36</v>
      </c>
      <c r="S62" s="197">
        <v>3.9</v>
      </c>
      <c r="T62" s="197">
        <v>0</v>
      </c>
      <c r="U62" s="197">
        <v>6.43</v>
      </c>
      <c r="V62" s="197">
        <v>0.18</v>
      </c>
      <c r="W62" s="197">
        <v>0.85</v>
      </c>
      <c r="X62" s="197">
        <v>1.25</v>
      </c>
      <c r="Y62" s="197">
        <v>0</v>
      </c>
      <c r="Z62" s="197">
        <v>6.58</v>
      </c>
      <c r="AA62" s="197">
        <v>0.65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18.420000000000002</v>
      </c>
      <c r="AH62" s="197">
        <v>0</v>
      </c>
      <c r="AI62" s="197">
        <v>8.0399999999999991</v>
      </c>
      <c r="AJ62" s="197">
        <v>0</v>
      </c>
      <c r="AK62" s="197">
        <v>9.01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9.33</v>
      </c>
      <c r="E63" s="197">
        <v>0</v>
      </c>
      <c r="F63" s="197">
        <v>0</v>
      </c>
      <c r="G63" s="197">
        <v>16.14</v>
      </c>
      <c r="H63" s="197">
        <v>0</v>
      </c>
      <c r="I63" s="197">
        <v>0</v>
      </c>
      <c r="J63" s="197">
        <v>21.16</v>
      </c>
      <c r="K63" s="197">
        <v>64.5</v>
      </c>
      <c r="L63" s="197">
        <v>43.74</v>
      </c>
      <c r="M63" s="197">
        <v>0</v>
      </c>
      <c r="N63" s="197">
        <v>0.49</v>
      </c>
      <c r="O63" s="197">
        <v>1.68</v>
      </c>
      <c r="P63" s="197">
        <v>1.71</v>
      </c>
      <c r="Q63" s="197">
        <v>3.22</v>
      </c>
      <c r="R63" s="197">
        <v>0.36</v>
      </c>
      <c r="S63" s="197">
        <v>3.9</v>
      </c>
      <c r="T63" s="197">
        <v>0</v>
      </c>
      <c r="U63" s="197">
        <v>6.43</v>
      </c>
      <c r="V63" s="197">
        <v>0.18</v>
      </c>
      <c r="W63" s="197">
        <v>0.73</v>
      </c>
      <c r="X63" s="197">
        <v>1.25</v>
      </c>
      <c r="Y63" s="197">
        <v>0</v>
      </c>
      <c r="Z63" s="197">
        <v>6.58</v>
      </c>
      <c r="AA63" s="197">
        <v>0.65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18.420000000000002</v>
      </c>
      <c r="AH63" s="197">
        <v>0</v>
      </c>
      <c r="AI63" s="197">
        <v>8.0399999999999991</v>
      </c>
      <c r="AJ63" s="197">
        <v>0</v>
      </c>
      <c r="AK63" s="197">
        <v>10.039999999999999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9.33</v>
      </c>
      <c r="E64" s="197">
        <v>0</v>
      </c>
      <c r="F64" s="197">
        <v>0</v>
      </c>
      <c r="G64" s="197">
        <v>16.14</v>
      </c>
      <c r="H64" s="197">
        <v>0</v>
      </c>
      <c r="I64" s="197">
        <v>0</v>
      </c>
      <c r="J64" s="197">
        <v>21.16</v>
      </c>
      <c r="K64" s="197">
        <v>64.5</v>
      </c>
      <c r="L64" s="197">
        <v>43.74</v>
      </c>
      <c r="M64" s="197">
        <v>0</v>
      </c>
      <c r="N64" s="197">
        <v>0.49</v>
      </c>
      <c r="O64" s="197">
        <v>1.68</v>
      </c>
      <c r="P64" s="197">
        <v>1.71</v>
      </c>
      <c r="Q64" s="197">
        <v>3.22</v>
      </c>
      <c r="R64" s="197">
        <v>0.36</v>
      </c>
      <c r="S64" s="197">
        <v>3.9</v>
      </c>
      <c r="T64" s="197">
        <v>0</v>
      </c>
      <c r="U64" s="197">
        <v>6.43</v>
      </c>
      <c r="V64" s="197">
        <v>0.18</v>
      </c>
      <c r="W64" s="197">
        <v>0.73</v>
      </c>
      <c r="X64" s="197">
        <v>1.25</v>
      </c>
      <c r="Y64" s="197">
        <v>0</v>
      </c>
      <c r="Z64" s="197">
        <v>6.58</v>
      </c>
      <c r="AA64" s="197">
        <v>0.65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18.420000000000002</v>
      </c>
      <c r="AH64" s="197">
        <v>0</v>
      </c>
      <c r="AI64" s="197">
        <v>8.0399999999999991</v>
      </c>
      <c r="AJ64" s="197">
        <v>0</v>
      </c>
      <c r="AK64" s="197">
        <v>10.039999999999999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9.33</v>
      </c>
      <c r="E65" s="197">
        <v>0</v>
      </c>
      <c r="F65" s="197">
        <v>0</v>
      </c>
      <c r="G65" s="197">
        <v>16.14</v>
      </c>
      <c r="H65" s="197">
        <v>0</v>
      </c>
      <c r="I65" s="197">
        <v>0</v>
      </c>
      <c r="J65" s="197">
        <v>21.16</v>
      </c>
      <c r="K65" s="197">
        <v>5.51</v>
      </c>
      <c r="L65" s="197">
        <v>2.1800000000000002</v>
      </c>
      <c r="M65" s="197">
        <v>0</v>
      </c>
      <c r="N65" s="197">
        <v>0.49</v>
      </c>
      <c r="O65" s="197">
        <v>1.68</v>
      </c>
      <c r="P65" s="197">
        <v>1.71</v>
      </c>
      <c r="Q65" s="197">
        <v>0.17</v>
      </c>
      <c r="R65" s="197">
        <v>0.36</v>
      </c>
      <c r="S65" s="197">
        <v>0.67</v>
      </c>
      <c r="T65" s="197">
        <v>0</v>
      </c>
      <c r="U65" s="197">
        <v>6.43</v>
      </c>
      <c r="V65" s="197">
        <v>0.18</v>
      </c>
      <c r="W65" s="197">
        <v>0.73</v>
      </c>
      <c r="X65" s="197">
        <v>1.25</v>
      </c>
      <c r="Y65" s="197">
        <v>0</v>
      </c>
      <c r="Z65" s="197">
        <v>6.58</v>
      </c>
      <c r="AA65" s="197">
        <v>0.65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18.420000000000002</v>
      </c>
      <c r="AH65" s="197">
        <v>0</v>
      </c>
      <c r="AI65" s="197">
        <v>8.0399999999999991</v>
      </c>
      <c r="AJ65" s="197">
        <v>0</v>
      </c>
      <c r="AK65" s="197">
        <v>10.039999999999999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9.33</v>
      </c>
      <c r="E66" s="197">
        <v>0</v>
      </c>
      <c r="F66" s="197">
        <v>0</v>
      </c>
      <c r="G66" s="197">
        <v>16.14</v>
      </c>
      <c r="H66" s="197">
        <v>0</v>
      </c>
      <c r="I66" s="197">
        <v>0</v>
      </c>
      <c r="J66" s="197">
        <v>21.16</v>
      </c>
      <c r="K66" s="197">
        <v>5.51</v>
      </c>
      <c r="L66" s="197">
        <v>2.1800000000000002</v>
      </c>
      <c r="M66" s="197">
        <v>0</v>
      </c>
      <c r="N66" s="197">
        <v>0.49</v>
      </c>
      <c r="O66" s="197">
        <v>1.68</v>
      </c>
      <c r="P66" s="197">
        <v>1.71</v>
      </c>
      <c r="Q66" s="197">
        <v>0.17</v>
      </c>
      <c r="R66" s="197">
        <v>0.36</v>
      </c>
      <c r="S66" s="197">
        <v>0.67</v>
      </c>
      <c r="T66" s="197">
        <v>0</v>
      </c>
      <c r="U66" s="197">
        <v>6.43</v>
      </c>
      <c r="V66" s="197">
        <v>0.18</v>
      </c>
      <c r="W66" s="197">
        <v>0.73</v>
      </c>
      <c r="X66" s="197">
        <v>1.25</v>
      </c>
      <c r="Y66" s="197">
        <v>0</v>
      </c>
      <c r="Z66" s="197">
        <v>6.58</v>
      </c>
      <c r="AA66" s="197">
        <v>0.65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18.420000000000002</v>
      </c>
      <c r="AH66" s="197">
        <v>0</v>
      </c>
      <c r="AI66" s="197">
        <v>8.0399999999999991</v>
      </c>
      <c r="AJ66" s="197">
        <v>0</v>
      </c>
      <c r="AK66" s="197">
        <v>10.039999999999999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9.33</v>
      </c>
      <c r="E67" s="197">
        <v>0</v>
      </c>
      <c r="F67" s="197">
        <v>0</v>
      </c>
      <c r="G67" s="197">
        <v>16.14</v>
      </c>
      <c r="H67" s="197">
        <v>0</v>
      </c>
      <c r="I67" s="197">
        <v>0</v>
      </c>
      <c r="J67" s="197">
        <v>21.16</v>
      </c>
      <c r="K67" s="197">
        <v>5.51</v>
      </c>
      <c r="L67" s="197">
        <v>2.1800000000000002</v>
      </c>
      <c r="M67" s="197">
        <v>0</v>
      </c>
      <c r="N67" s="197">
        <v>0.49</v>
      </c>
      <c r="O67" s="197">
        <v>1.68</v>
      </c>
      <c r="P67" s="197">
        <v>1.71</v>
      </c>
      <c r="Q67" s="197">
        <v>0.17</v>
      </c>
      <c r="R67" s="197">
        <v>0.36</v>
      </c>
      <c r="S67" s="197">
        <v>0.67</v>
      </c>
      <c r="T67" s="197">
        <v>0</v>
      </c>
      <c r="U67" s="197">
        <v>6.43</v>
      </c>
      <c r="V67" s="197">
        <v>0.18</v>
      </c>
      <c r="W67" s="197">
        <v>0.73</v>
      </c>
      <c r="X67" s="197">
        <v>1.25</v>
      </c>
      <c r="Y67" s="197">
        <v>0</v>
      </c>
      <c r="Z67" s="197">
        <v>6.58</v>
      </c>
      <c r="AA67" s="197">
        <v>0.65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18.420000000000002</v>
      </c>
      <c r="AH67" s="197">
        <v>0</v>
      </c>
      <c r="AI67" s="197">
        <v>8.0399999999999991</v>
      </c>
      <c r="AJ67" s="197">
        <v>0</v>
      </c>
      <c r="AK67" s="197">
        <v>10.039999999999999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9.33</v>
      </c>
      <c r="E68" s="197">
        <v>0</v>
      </c>
      <c r="F68" s="197">
        <v>0</v>
      </c>
      <c r="G68" s="197">
        <v>16.14</v>
      </c>
      <c r="H68" s="197">
        <v>0</v>
      </c>
      <c r="I68" s="197">
        <v>0</v>
      </c>
      <c r="J68" s="197">
        <v>21.16</v>
      </c>
      <c r="K68" s="197">
        <v>5.51</v>
      </c>
      <c r="L68" s="197">
        <v>2.1800000000000002</v>
      </c>
      <c r="M68" s="197">
        <v>0</v>
      </c>
      <c r="N68" s="197">
        <v>0.49</v>
      </c>
      <c r="O68" s="197">
        <v>1.68</v>
      </c>
      <c r="P68" s="197">
        <v>1.71</v>
      </c>
      <c r="Q68" s="197">
        <v>0.17</v>
      </c>
      <c r="R68" s="197">
        <v>0.36</v>
      </c>
      <c r="S68" s="197">
        <v>0.67</v>
      </c>
      <c r="T68" s="197">
        <v>0</v>
      </c>
      <c r="U68" s="197">
        <v>6.43</v>
      </c>
      <c r="V68" s="197">
        <v>0.18</v>
      </c>
      <c r="W68" s="197">
        <v>0.73</v>
      </c>
      <c r="X68" s="197">
        <v>1.25</v>
      </c>
      <c r="Y68" s="197">
        <v>0</v>
      </c>
      <c r="Z68" s="197">
        <v>6.58</v>
      </c>
      <c r="AA68" s="197">
        <v>0.65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18.420000000000002</v>
      </c>
      <c r="AH68" s="197">
        <v>0</v>
      </c>
      <c r="AI68" s="197">
        <v>8.0399999999999991</v>
      </c>
      <c r="AJ68" s="197">
        <v>0</v>
      </c>
      <c r="AK68" s="197">
        <v>10.039999999999999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9.33</v>
      </c>
      <c r="E69" s="197">
        <v>0</v>
      </c>
      <c r="F69" s="197">
        <v>0</v>
      </c>
      <c r="G69" s="197">
        <v>16.14</v>
      </c>
      <c r="H69" s="197">
        <v>0</v>
      </c>
      <c r="I69" s="197">
        <v>0</v>
      </c>
      <c r="J69" s="197">
        <v>21.16</v>
      </c>
      <c r="K69" s="197">
        <v>5.51</v>
      </c>
      <c r="L69" s="197">
        <v>2.1800000000000002</v>
      </c>
      <c r="M69" s="197">
        <v>0</v>
      </c>
      <c r="N69" s="197">
        <v>0.49</v>
      </c>
      <c r="O69" s="197">
        <v>1.68</v>
      </c>
      <c r="P69" s="197">
        <v>1.71</v>
      </c>
      <c r="Q69" s="197">
        <v>0.17</v>
      </c>
      <c r="R69" s="197">
        <v>0.36</v>
      </c>
      <c r="S69" s="197">
        <v>0.67</v>
      </c>
      <c r="T69" s="197">
        <v>0</v>
      </c>
      <c r="U69" s="197">
        <v>6.43</v>
      </c>
      <c r="V69" s="197">
        <v>0.18</v>
      </c>
      <c r="W69" s="197">
        <v>0.73</v>
      </c>
      <c r="X69" s="197">
        <v>1.25</v>
      </c>
      <c r="Y69" s="197">
        <v>0</v>
      </c>
      <c r="Z69" s="197">
        <v>6.58</v>
      </c>
      <c r="AA69" s="197">
        <v>0.65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18.420000000000002</v>
      </c>
      <c r="AH69" s="197">
        <v>0</v>
      </c>
      <c r="AI69" s="197">
        <v>8.0399999999999991</v>
      </c>
      <c r="AJ69" s="197">
        <v>0</v>
      </c>
      <c r="AK69" s="197">
        <v>10.039999999999999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9.33</v>
      </c>
      <c r="E70" s="197">
        <v>0</v>
      </c>
      <c r="F70" s="197">
        <v>0</v>
      </c>
      <c r="G70" s="197">
        <v>16.14</v>
      </c>
      <c r="H70" s="197">
        <v>0</v>
      </c>
      <c r="I70" s="197">
        <v>0</v>
      </c>
      <c r="J70" s="197">
        <v>21.16</v>
      </c>
      <c r="K70" s="197">
        <v>5.51</v>
      </c>
      <c r="L70" s="197">
        <v>2.1800000000000002</v>
      </c>
      <c r="M70" s="197">
        <v>0</v>
      </c>
      <c r="N70" s="197">
        <v>0.49</v>
      </c>
      <c r="O70" s="197">
        <v>1.68</v>
      </c>
      <c r="P70" s="197">
        <v>1.71</v>
      </c>
      <c r="Q70" s="197">
        <v>0.17</v>
      </c>
      <c r="R70" s="197">
        <v>0.36</v>
      </c>
      <c r="S70" s="197">
        <v>0.67</v>
      </c>
      <c r="T70" s="197">
        <v>0</v>
      </c>
      <c r="U70" s="197">
        <v>6.43</v>
      </c>
      <c r="V70" s="197">
        <v>0.18</v>
      </c>
      <c r="W70" s="197">
        <v>0.73</v>
      </c>
      <c r="X70" s="197">
        <v>1.25</v>
      </c>
      <c r="Y70" s="197">
        <v>0</v>
      </c>
      <c r="Z70" s="197">
        <v>6.58</v>
      </c>
      <c r="AA70" s="197">
        <v>0.65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18.420000000000002</v>
      </c>
      <c r="AH70" s="197">
        <v>0</v>
      </c>
      <c r="AI70" s="197">
        <v>8.0399999999999991</v>
      </c>
      <c r="AJ70" s="197">
        <v>0</v>
      </c>
      <c r="AK70" s="197">
        <v>10.039999999999999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9.33</v>
      </c>
      <c r="E71" s="197">
        <v>0</v>
      </c>
      <c r="F71" s="197">
        <v>0</v>
      </c>
      <c r="G71" s="197">
        <v>16.14</v>
      </c>
      <c r="H71" s="197">
        <v>0</v>
      </c>
      <c r="I71" s="197">
        <v>0</v>
      </c>
      <c r="J71" s="197">
        <v>21.16</v>
      </c>
      <c r="K71" s="197">
        <v>5.51</v>
      </c>
      <c r="L71" s="197">
        <v>2.1800000000000002</v>
      </c>
      <c r="M71" s="197">
        <v>0</v>
      </c>
      <c r="N71" s="197">
        <v>0.49</v>
      </c>
      <c r="O71" s="197">
        <v>1.68</v>
      </c>
      <c r="P71" s="197">
        <v>1.71</v>
      </c>
      <c r="Q71" s="197">
        <v>0.17</v>
      </c>
      <c r="R71" s="197">
        <v>0.36</v>
      </c>
      <c r="S71" s="197">
        <v>0.67</v>
      </c>
      <c r="T71" s="197">
        <v>0</v>
      </c>
      <c r="U71" s="197">
        <v>6.43</v>
      </c>
      <c r="V71" s="197">
        <v>0.18</v>
      </c>
      <c r="W71" s="197">
        <v>0.73</v>
      </c>
      <c r="X71" s="197">
        <v>1.25</v>
      </c>
      <c r="Y71" s="197">
        <v>0</v>
      </c>
      <c r="Z71" s="197">
        <v>6.58</v>
      </c>
      <c r="AA71" s="197">
        <v>0.65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18.420000000000002</v>
      </c>
      <c r="AH71" s="197">
        <v>0</v>
      </c>
      <c r="AI71" s="197">
        <v>8.0399999999999991</v>
      </c>
      <c r="AJ71" s="197">
        <v>0</v>
      </c>
      <c r="AK71" s="197">
        <v>10.039999999999999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9.33</v>
      </c>
      <c r="E72" s="197">
        <v>0</v>
      </c>
      <c r="F72" s="197">
        <v>0</v>
      </c>
      <c r="G72" s="197">
        <v>16.14</v>
      </c>
      <c r="H72" s="197">
        <v>0</v>
      </c>
      <c r="I72" s="197">
        <v>0</v>
      </c>
      <c r="J72" s="197">
        <v>21.16</v>
      </c>
      <c r="K72" s="197">
        <v>5.51</v>
      </c>
      <c r="L72" s="197">
        <v>2.1800000000000002</v>
      </c>
      <c r="M72" s="197">
        <v>0</v>
      </c>
      <c r="N72" s="197">
        <v>0.49</v>
      </c>
      <c r="O72" s="197">
        <v>1.68</v>
      </c>
      <c r="P72" s="197">
        <v>1.71</v>
      </c>
      <c r="Q72" s="197">
        <v>0.17</v>
      </c>
      <c r="R72" s="197">
        <v>0.36</v>
      </c>
      <c r="S72" s="197">
        <v>0.67</v>
      </c>
      <c r="T72" s="197">
        <v>0</v>
      </c>
      <c r="U72" s="197">
        <v>6.43</v>
      </c>
      <c r="V72" s="197">
        <v>0.18</v>
      </c>
      <c r="W72" s="197">
        <v>0.73</v>
      </c>
      <c r="X72" s="197">
        <v>1.25</v>
      </c>
      <c r="Y72" s="197">
        <v>0</v>
      </c>
      <c r="Z72" s="197">
        <v>6.58</v>
      </c>
      <c r="AA72" s="197">
        <v>0.65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18.420000000000002</v>
      </c>
      <c r="AH72" s="197">
        <v>0</v>
      </c>
      <c r="AI72" s="197">
        <v>8.0399999999999991</v>
      </c>
      <c r="AJ72" s="197">
        <v>0</v>
      </c>
      <c r="AK72" s="197">
        <v>10.039999999999999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9.33</v>
      </c>
      <c r="E73" s="197">
        <v>0</v>
      </c>
      <c r="F73" s="197">
        <v>0</v>
      </c>
      <c r="G73" s="197">
        <v>16.14</v>
      </c>
      <c r="H73" s="197">
        <v>0</v>
      </c>
      <c r="I73" s="197">
        <v>0</v>
      </c>
      <c r="J73" s="197">
        <v>21.16</v>
      </c>
      <c r="K73" s="197">
        <v>5.51</v>
      </c>
      <c r="L73" s="197">
        <v>2.1800000000000002</v>
      </c>
      <c r="M73" s="197">
        <v>0</v>
      </c>
      <c r="N73" s="197">
        <v>0.49</v>
      </c>
      <c r="O73" s="197">
        <v>1.68</v>
      </c>
      <c r="P73" s="197">
        <v>1.71</v>
      </c>
      <c r="Q73" s="197">
        <v>0.17</v>
      </c>
      <c r="R73" s="197">
        <v>0.32</v>
      </c>
      <c r="S73" s="197">
        <v>0.22</v>
      </c>
      <c r="T73" s="197">
        <v>0</v>
      </c>
      <c r="U73" s="197">
        <v>6.43</v>
      </c>
      <c r="V73" s="197">
        <v>0.18</v>
      </c>
      <c r="W73" s="197">
        <v>0.73</v>
      </c>
      <c r="X73" s="197">
        <v>1.25</v>
      </c>
      <c r="Y73" s="197">
        <v>0</v>
      </c>
      <c r="Z73" s="197">
        <v>9.7200000000000006</v>
      </c>
      <c r="AA73" s="197">
        <v>0.65</v>
      </c>
      <c r="AB73" s="197">
        <v>0</v>
      </c>
      <c r="AC73" s="197">
        <v>1.55</v>
      </c>
      <c r="AD73" s="197">
        <v>6.82</v>
      </c>
      <c r="AE73" s="197">
        <v>0</v>
      </c>
      <c r="AF73" s="197">
        <v>0</v>
      </c>
      <c r="AG73" s="197">
        <v>18.420000000000002</v>
      </c>
      <c r="AH73" s="197">
        <v>0</v>
      </c>
      <c r="AI73" s="197">
        <v>8.0399999999999991</v>
      </c>
      <c r="AJ73" s="197">
        <v>0</v>
      </c>
      <c r="AK73" s="197">
        <v>2.6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9.33</v>
      </c>
      <c r="E74" s="197">
        <v>0</v>
      </c>
      <c r="F74" s="197">
        <v>0</v>
      </c>
      <c r="G74" s="197">
        <v>16.14</v>
      </c>
      <c r="H74" s="197">
        <v>0</v>
      </c>
      <c r="I74" s="197">
        <v>0</v>
      </c>
      <c r="J74" s="197">
        <v>21.16</v>
      </c>
      <c r="K74" s="197">
        <v>5.51</v>
      </c>
      <c r="L74" s="197">
        <v>2.1800000000000002</v>
      </c>
      <c r="M74" s="197">
        <v>0</v>
      </c>
      <c r="N74" s="197">
        <v>0.49</v>
      </c>
      <c r="O74" s="197">
        <v>1.68</v>
      </c>
      <c r="P74" s="197">
        <v>1.71</v>
      </c>
      <c r="Q74" s="197">
        <v>0.17</v>
      </c>
      <c r="R74" s="197">
        <v>0.32</v>
      </c>
      <c r="S74" s="197">
        <v>0.22</v>
      </c>
      <c r="T74" s="197">
        <v>0</v>
      </c>
      <c r="U74" s="197">
        <v>6.43</v>
      </c>
      <c r="V74" s="197">
        <v>0.18</v>
      </c>
      <c r="W74" s="197">
        <v>0.73</v>
      </c>
      <c r="X74" s="197">
        <v>1.25</v>
      </c>
      <c r="Y74" s="197">
        <v>0</v>
      </c>
      <c r="Z74" s="197">
        <v>9.7200000000000006</v>
      </c>
      <c r="AA74" s="197">
        <v>0.65</v>
      </c>
      <c r="AB74" s="197">
        <v>0</v>
      </c>
      <c r="AC74" s="197">
        <v>1.55</v>
      </c>
      <c r="AD74" s="197">
        <v>6.82</v>
      </c>
      <c r="AE74" s="197">
        <v>0</v>
      </c>
      <c r="AF74" s="197">
        <v>0</v>
      </c>
      <c r="AG74" s="197">
        <v>18.420000000000002</v>
      </c>
      <c r="AH74" s="197">
        <v>0</v>
      </c>
      <c r="AI74" s="197">
        <v>8.0399999999999991</v>
      </c>
      <c r="AJ74" s="197">
        <v>0</v>
      </c>
      <c r="AK74" s="197">
        <v>2.6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9.33</v>
      </c>
      <c r="E75" s="197">
        <v>0</v>
      </c>
      <c r="F75" s="197">
        <v>0</v>
      </c>
      <c r="G75" s="197">
        <v>16.14</v>
      </c>
      <c r="H75" s="197">
        <v>0</v>
      </c>
      <c r="I75" s="197">
        <v>0</v>
      </c>
      <c r="J75" s="197">
        <v>21.16</v>
      </c>
      <c r="K75" s="197">
        <v>5.51</v>
      </c>
      <c r="L75" s="197">
        <v>2.1800000000000002</v>
      </c>
      <c r="M75" s="197">
        <v>0</v>
      </c>
      <c r="N75" s="197">
        <v>0.49</v>
      </c>
      <c r="O75" s="197">
        <v>1.68</v>
      </c>
      <c r="P75" s="197">
        <v>1.71</v>
      </c>
      <c r="Q75" s="197">
        <v>0.17</v>
      </c>
      <c r="R75" s="197">
        <v>0.32</v>
      </c>
      <c r="S75" s="197">
        <v>0.22</v>
      </c>
      <c r="T75" s="197">
        <v>0</v>
      </c>
      <c r="U75" s="197">
        <v>6.43</v>
      </c>
      <c r="V75" s="197">
        <v>0.18</v>
      </c>
      <c r="W75" s="197">
        <v>0.73</v>
      </c>
      <c r="X75" s="197">
        <v>1.25</v>
      </c>
      <c r="Y75" s="197">
        <v>0</v>
      </c>
      <c r="Z75" s="197">
        <v>9.7200000000000006</v>
      </c>
      <c r="AA75" s="197">
        <v>0.65</v>
      </c>
      <c r="AB75" s="197">
        <v>0</v>
      </c>
      <c r="AC75" s="197">
        <v>1.55</v>
      </c>
      <c r="AD75" s="197">
        <v>6.82</v>
      </c>
      <c r="AE75" s="197">
        <v>0</v>
      </c>
      <c r="AF75" s="197">
        <v>0</v>
      </c>
      <c r="AG75" s="197">
        <v>18.09</v>
      </c>
      <c r="AH75" s="197">
        <v>0</v>
      </c>
      <c r="AI75" s="197">
        <v>8.0399999999999991</v>
      </c>
      <c r="AJ75" s="197">
        <v>0</v>
      </c>
      <c r="AK75" s="197">
        <v>2.6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9.33</v>
      </c>
      <c r="E76" s="197">
        <v>0</v>
      </c>
      <c r="F76" s="197">
        <v>0</v>
      </c>
      <c r="G76" s="197">
        <v>16.14</v>
      </c>
      <c r="H76" s="197">
        <v>0</v>
      </c>
      <c r="I76" s="197">
        <v>0</v>
      </c>
      <c r="J76" s="197">
        <v>21.16</v>
      </c>
      <c r="K76" s="197">
        <v>5.51</v>
      </c>
      <c r="L76" s="197">
        <v>2.1800000000000002</v>
      </c>
      <c r="M76" s="197">
        <v>0</v>
      </c>
      <c r="N76" s="197">
        <v>0.49</v>
      </c>
      <c r="O76" s="197">
        <v>1.68</v>
      </c>
      <c r="P76" s="197">
        <v>1.71</v>
      </c>
      <c r="Q76" s="197">
        <v>0.17</v>
      </c>
      <c r="R76" s="197">
        <v>0.32</v>
      </c>
      <c r="S76" s="197">
        <v>0.22</v>
      </c>
      <c r="T76" s="197">
        <v>0</v>
      </c>
      <c r="U76" s="197">
        <v>6.43</v>
      </c>
      <c r="V76" s="197">
        <v>0.18</v>
      </c>
      <c r="W76" s="197">
        <v>0.73</v>
      </c>
      <c r="X76" s="197">
        <v>1.25</v>
      </c>
      <c r="Y76" s="197">
        <v>0</v>
      </c>
      <c r="Z76" s="197">
        <v>9.7200000000000006</v>
      </c>
      <c r="AA76" s="197">
        <v>0.65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18.09</v>
      </c>
      <c r="AH76" s="197">
        <v>0</v>
      </c>
      <c r="AI76" s="197">
        <v>8.0399999999999991</v>
      </c>
      <c r="AJ76" s="197">
        <v>0</v>
      </c>
      <c r="AK76" s="197">
        <v>2.6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9.33</v>
      </c>
      <c r="E77" s="197">
        <v>0</v>
      </c>
      <c r="F77" s="197">
        <v>0</v>
      </c>
      <c r="G77" s="197">
        <v>16.14</v>
      </c>
      <c r="H77" s="197">
        <v>0</v>
      </c>
      <c r="I77" s="197">
        <v>0</v>
      </c>
      <c r="J77" s="197">
        <v>21.16</v>
      </c>
      <c r="K77" s="197">
        <v>5.51</v>
      </c>
      <c r="L77" s="197">
        <v>2.1800000000000002</v>
      </c>
      <c r="M77" s="197">
        <v>0</v>
      </c>
      <c r="N77" s="197">
        <v>0.49</v>
      </c>
      <c r="O77" s="197">
        <v>1.68</v>
      </c>
      <c r="P77" s="197">
        <v>1.71</v>
      </c>
      <c r="Q77" s="197">
        <v>0.17</v>
      </c>
      <c r="R77" s="197">
        <v>0.32</v>
      </c>
      <c r="S77" s="197">
        <v>0.22</v>
      </c>
      <c r="T77" s="197">
        <v>0</v>
      </c>
      <c r="U77" s="197">
        <v>6.43</v>
      </c>
      <c r="V77" s="197">
        <v>0.18</v>
      </c>
      <c r="W77" s="197">
        <v>0.73</v>
      </c>
      <c r="X77" s="197">
        <v>1.25</v>
      </c>
      <c r="Y77" s="197">
        <v>0</v>
      </c>
      <c r="Z77" s="197">
        <v>9.7200000000000006</v>
      </c>
      <c r="AA77" s="197">
        <v>0.65</v>
      </c>
      <c r="AB77" s="197">
        <v>0</v>
      </c>
      <c r="AC77" s="197">
        <v>1.55</v>
      </c>
      <c r="AD77" s="197">
        <v>6.82</v>
      </c>
      <c r="AE77" s="197">
        <v>0</v>
      </c>
      <c r="AF77" s="197">
        <v>0</v>
      </c>
      <c r="AG77" s="197">
        <v>18.09</v>
      </c>
      <c r="AH77" s="197">
        <v>0</v>
      </c>
      <c r="AI77" s="197">
        <v>8.0399999999999991</v>
      </c>
      <c r="AJ77" s="197">
        <v>0</v>
      </c>
      <c r="AK77" s="197">
        <v>2.6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9.33</v>
      </c>
      <c r="E78" s="197">
        <v>0</v>
      </c>
      <c r="F78" s="197">
        <v>0</v>
      </c>
      <c r="G78" s="197">
        <v>16.14</v>
      </c>
      <c r="H78" s="197">
        <v>0</v>
      </c>
      <c r="I78" s="197">
        <v>0</v>
      </c>
      <c r="J78" s="197">
        <v>21.16</v>
      </c>
      <c r="K78" s="197">
        <v>5.51</v>
      </c>
      <c r="L78" s="197">
        <v>2.1800000000000002</v>
      </c>
      <c r="M78" s="197">
        <v>0</v>
      </c>
      <c r="N78" s="197">
        <v>0.49</v>
      </c>
      <c r="O78" s="197">
        <v>1.68</v>
      </c>
      <c r="P78" s="197">
        <v>1.71</v>
      </c>
      <c r="Q78" s="197">
        <v>0.17</v>
      </c>
      <c r="R78" s="197">
        <v>0.32</v>
      </c>
      <c r="S78" s="197">
        <v>0.22</v>
      </c>
      <c r="T78" s="197">
        <v>0</v>
      </c>
      <c r="U78" s="197">
        <v>6.43</v>
      </c>
      <c r="V78" s="197">
        <v>0.18</v>
      </c>
      <c r="W78" s="197">
        <v>0.73</v>
      </c>
      <c r="X78" s="197">
        <v>1.25</v>
      </c>
      <c r="Y78" s="197">
        <v>0</v>
      </c>
      <c r="Z78" s="197">
        <v>9.7200000000000006</v>
      </c>
      <c r="AA78" s="197">
        <v>0.65</v>
      </c>
      <c r="AB78" s="197">
        <v>0</v>
      </c>
      <c r="AC78" s="197">
        <v>1.55</v>
      </c>
      <c r="AD78" s="197">
        <v>6.82</v>
      </c>
      <c r="AE78" s="197">
        <v>0</v>
      </c>
      <c r="AF78" s="197">
        <v>0</v>
      </c>
      <c r="AG78" s="197">
        <v>18.09</v>
      </c>
      <c r="AH78" s="197">
        <v>0</v>
      </c>
      <c r="AI78" s="197">
        <v>8.0399999999999991</v>
      </c>
      <c r="AJ78" s="197">
        <v>0</v>
      </c>
      <c r="AK78" s="197">
        <v>2.6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9.33</v>
      </c>
      <c r="E79" s="197">
        <v>0</v>
      </c>
      <c r="F79" s="197">
        <v>0</v>
      </c>
      <c r="G79" s="197">
        <v>16.14</v>
      </c>
      <c r="H79" s="197">
        <v>0</v>
      </c>
      <c r="I79" s="197">
        <v>0</v>
      </c>
      <c r="J79" s="197">
        <v>21.16</v>
      </c>
      <c r="K79" s="197">
        <v>5.51</v>
      </c>
      <c r="L79" s="197">
        <v>2.1800000000000002</v>
      </c>
      <c r="M79" s="197">
        <v>0</v>
      </c>
      <c r="N79" s="197">
        <v>0.49</v>
      </c>
      <c r="O79" s="197">
        <v>1.68</v>
      </c>
      <c r="P79" s="197">
        <v>1.7</v>
      </c>
      <c r="Q79" s="197">
        <v>0.17</v>
      </c>
      <c r="R79" s="197">
        <v>0.71</v>
      </c>
      <c r="S79" s="197">
        <v>0.22</v>
      </c>
      <c r="T79" s="197">
        <v>0</v>
      </c>
      <c r="U79" s="197">
        <v>6.43</v>
      </c>
      <c r="V79" s="197">
        <v>0.18</v>
      </c>
      <c r="W79" s="197">
        <v>0.52</v>
      </c>
      <c r="X79" s="197">
        <v>1.25</v>
      </c>
      <c r="Y79" s="197">
        <v>0</v>
      </c>
      <c r="Z79" s="197">
        <v>9.7200000000000006</v>
      </c>
      <c r="AA79" s="197">
        <v>0.65</v>
      </c>
      <c r="AB79" s="197">
        <v>0</v>
      </c>
      <c r="AC79" s="197">
        <v>1.55</v>
      </c>
      <c r="AD79" s="197">
        <v>6.82</v>
      </c>
      <c r="AE79" s="197">
        <v>0</v>
      </c>
      <c r="AF79" s="197">
        <v>0</v>
      </c>
      <c r="AG79" s="197">
        <v>18.09</v>
      </c>
      <c r="AH79" s="197">
        <v>0</v>
      </c>
      <c r="AI79" s="197">
        <v>8.0399999999999991</v>
      </c>
      <c r="AJ79" s="197">
        <v>0</v>
      </c>
      <c r="AK79" s="197">
        <v>2.6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9.33</v>
      </c>
      <c r="E80" s="197">
        <v>0</v>
      </c>
      <c r="F80" s="197">
        <v>0</v>
      </c>
      <c r="G80" s="197">
        <v>16.14</v>
      </c>
      <c r="H80" s="197">
        <v>0</v>
      </c>
      <c r="I80" s="197">
        <v>0</v>
      </c>
      <c r="J80" s="197">
        <v>21.16</v>
      </c>
      <c r="K80" s="197">
        <v>5.51</v>
      </c>
      <c r="L80" s="197">
        <v>2.1800000000000002</v>
      </c>
      <c r="M80" s="197">
        <v>0</v>
      </c>
      <c r="N80" s="197">
        <v>0.49</v>
      </c>
      <c r="O80" s="197">
        <v>1.68</v>
      </c>
      <c r="P80" s="197">
        <v>1.7</v>
      </c>
      <c r="Q80" s="197">
        <v>0.17</v>
      </c>
      <c r="R80" s="197">
        <v>0.36</v>
      </c>
      <c r="S80" s="197">
        <v>0.22</v>
      </c>
      <c r="T80" s="197">
        <v>0</v>
      </c>
      <c r="U80" s="197">
        <v>6.43</v>
      </c>
      <c r="V80" s="197">
        <v>0.18</v>
      </c>
      <c r="W80" s="197">
        <v>0.52</v>
      </c>
      <c r="X80" s="197">
        <v>1.25</v>
      </c>
      <c r="Y80" s="197">
        <v>0</v>
      </c>
      <c r="Z80" s="197">
        <v>9.7200000000000006</v>
      </c>
      <c r="AA80" s="197">
        <v>0.65</v>
      </c>
      <c r="AB80" s="197">
        <v>0</v>
      </c>
      <c r="AC80" s="197">
        <v>1.55</v>
      </c>
      <c r="AD80" s="197">
        <v>6.82</v>
      </c>
      <c r="AE80" s="197">
        <v>0</v>
      </c>
      <c r="AF80" s="197">
        <v>0</v>
      </c>
      <c r="AG80" s="197">
        <v>18.09</v>
      </c>
      <c r="AH80" s="197">
        <v>0</v>
      </c>
      <c r="AI80" s="197">
        <v>8.0399999999999991</v>
      </c>
      <c r="AJ80" s="197">
        <v>0</v>
      </c>
      <c r="AK80" s="197">
        <v>2.6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9.33</v>
      </c>
      <c r="E81" s="197">
        <v>0</v>
      </c>
      <c r="F81" s="197">
        <v>0</v>
      </c>
      <c r="G81" s="197">
        <v>16.14</v>
      </c>
      <c r="H81" s="197">
        <v>0</v>
      </c>
      <c r="I81" s="197">
        <v>0</v>
      </c>
      <c r="J81" s="197">
        <v>21.16</v>
      </c>
      <c r="K81" s="197">
        <v>5.51</v>
      </c>
      <c r="L81" s="197">
        <v>2.1800000000000002</v>
      </c>
      <c r="M81" s="197">
        <v>0</v>
      </c>
      <c r="N81" s="197">
        <v>0.49</v>
      </c>
      <c r="O81" s="197">
        <v>1.68</v>
      </c>
      <c r="P81" s="197">
        <v>1.7</v>
      </c>
      <c r="Q81" s="197">
        <v>0.17</v>
      </c>
      <c r="R81" s="197">
        <v>0.36</v>
      </c>
      <c r="S81" s="197">
        <v>0.22</v>
      </c>
      <c r="T81" s="197">
        <v>0</v>
      </c>
      <c r="U81" s="197">
        <v>6.43</v>
      </c>
      <c r="V81" s="197">
        <v>0.17</v>
      </c>
      <c r="W81" s="197">
        <v>0.52</v>
      </c>
      <c r="X81" s="197">
        <v>1.25</v>
      </c>
      <c r="Y81" s="197">
        <v>0</v>
      </c>
      <c r="Z81" s="197">
        <v>9.7200000000000006</v>
      </c>
      <c r="AA81" s="197">
        <v>0.65</v>
      </c>
      <c r="AB81" s="197">
        <v>0</v>
      </c>
      <c r="AC81" s="197">
        <v>1.55</v>
      </c>
      <c r="AD81" s="197">
        <v>6.82</v>
      </c>
      <c r="AE81" s="197">
        <v>0</v>
      </c>
      <c r="AF81" s="197">
        <v>0</v>
      </c>
      <c r="AG81" s="197">
        <v>18.09</v>
      </c>
      <c r="AH81" s="197">
        <v>0</v>
      </c>
      <c r="AI81" s="197">
        <v>8.0399999999999991</v>
      </c>
      <c r="AJ81" s="197">
        <v>0</v>
      </c>
      <c r="AK81" s="197">
        <v>2.6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9.33</v>
      </c>
      <c r="E82" s="197">
        <v>0</v>
      </c>
      <c r="F82" s="197">
        <v>0</v>
      </c>
      <c r="G82" s="197">
        <v>16.14</v>
      </c>
      <c r="H82" s="197">
        <v>0</v>
      </c>
      <c r="I82" s="197">
        <v>0</v>
      </c>
      <c r="J82" s="197">
        <v>21.16</v>
      </c>
      <c r="K82" s="197">
        <v>5.51</v>
      </c>
      <c r="L82" s="197">
        <v>2.1800000000000002</v>
      </c>
      <c r="M82" s="197">
        <v>0</v>
      </c>
      <c r="N82" s="197">
        <v>0.49</v>
      </c>
      <c r="O82" s="197">
        <v>1.68</v>
      </c>
      <c r="P82" s="197">
        <v>1.7</v>
      </c>
      <c r="Q82" s="197">
        <v>0.17</v>
      </c>
      <c r="R82" s="197">
        <v>0.36</v>
      </c>
      <c r="S82" s="197">
        <v>0.22</v>
      </c>
      <c r="T82" s="197">
        <v>0</v>
      </c>
      <c r="U82" s="197">
        <v>6.43</v>
      </c>
      <c r="V82" s="197">
        <v>0.17</v>
      </c>
      <c r="W82" s="197">
        <v>0.52</v>
      </c>
      <c r="X82" s="197">
        <v>1.25</v>
      </c>
      <c r="Y82" s="197">
        <v>0</v>
      </c>
      <c r="Z82" s="197">
        <v>9.7200000000000006</v>
      </c>
      <c r="AA82" s="197">
        <v>0.65</v>
      </c>
      <c r="AB82" s="197">
        <v>0</v>
      </c>
      <c r="AC82" s="197">
        <v>1.55</v>
      </c>
      <c r="AD82" s="197">
        <v>6.82</v>
      </c>
      <c r="AE82" s="197">
        <v>0</v>
      </c>
      <c r="AF82" s="197">
        <v>0</v>
      </c>
      <c r="AG82" s="197">
        <v>18.09</v>
      </c>
      <c r="AH82" s="197">
        <v>0</v>
      </c>
      <c r="AI82" s="197">
        <v>8.0399999999999991</v>
      </c>
      <c r="AJ82" s="197">
        <v>0</v>
      </c>
      <c r="AK82" s="197">
        <v>2.6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9.33</v>
      </c>
      <c r="E83" s="197">
        <v>0</v>
      </c>
      <c r="F83" s="197">
        <v>0</v>
      </c>
      <c r="G83" s="197">
        <v>16.14</v>
      </c>
      <c r="H83" s="197">
        <v>0</v>
      </c>
      <c r="I83" s="197">
        <v>0</v>
      </c>
      <c r="J83" s="197">
        <v>21.16</v>
      </c>
      <c r="K83" s="197">
        <v>5.51</v>
      </c>
      <c r="L83" s="197">
        <v>2.1800000000000002</v>
      </c>
      <c r="M83" s="197">
        <v>0</v>
      </c>
      <c r="N83" s="197">
        <v>0.49</v>
      </c>
      <c r="O83" s="197">
        <v>1.68</v>
      </c>
      <c r="P83" s="197">
        <v>1.7</v>
      </c>
      <c r="Q83" s="197">
        <v>0.17</v>
      </c>
      <c r="R83" s="197">
        <v>0.36</v>
      </c>
      <c r="S83" s="197">
        <v>0.22</v>
      </c>
      <c r="T83" s="197">
        <v>0</v>
      </c>
      <c r="U83" s="197">
        <v>6.43</v>
      </c>
      <c r="V83" s="197">
        <v>0.17</v>
      </c>
      <c r="W83" s="197">
        <v>0.52</v>
      </c>
      <c r="X83" s="197">
        <v>1.25</v>
      </c>
      <c r="Y83" s="197">
        <v>0</v>
      </c>
      <c r="Z83" s="197">
        <v>2.25</v>
      </c>
      <c r="AA83" s="197">
        <v>0.65</v>
      </c>
      <c r="AB83" s="197">
        <v>0</v>
      </c>
      <c r="AC83" s="197">
        <v>1.55</v>
      </c>
      <c r="AD83" s="197">
        <v>6.82</v>
      </c>
      <c r="AE83" s="197">
        <v>0</v>
      </c>
      <c r="AF83" s="197">
        <v>0</v>
      </c>
      <c r="AG83" s="197">
        <v>18.09</v>
      </c>
      <c r="AH83" s="197">
        <v>0</v>
      </c>
      <c r="AI83" s="197">
        <v>8.0399999999999991</v>
      </c>
      <c r="AJ83" s="197">
        <v>0</v>
      </c>
      <c r="AK83" s="197">
        <v>2.6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9.33</v>
      </c>
      <c r="E84" s="197">
        <v>0</v>
      </c>
      <c r="F84" s="197">
        <v>0</v>
      </c>
      <c r="G84" s="197">
        <v>16.14</v>
      </c>
      <c r="H84" s="197">
        <v>0</v>
      </c>
      <c r="I84" s="197">
        <v>0</v>
      </c>
      <c r="J84" s="197">
        <v>21.16</v>
      </c>
      <c r="K84" s="197">
        <v>5.51</v>
      </c>
      <c r="L84" s="197">
        <v>2.1800000000000002</v>
      </c>
      <c r="M84" s="197">
        <v>0</v>
      </c>
      <c r="N84" s="197">
        <v>0.49</v>
      </c>
      <c r="O84" s="197">
        <v>1.68</v>
      </c>
      <c r="P84" s="197">
        <v>1.7</v>
      </c>
      <c r="Q84" s="197">
        <v>0.17</v>
      </c>
      <c r="R84" s="197">
        <v>0.36</v>
      </c>
      <c r="S84" s="197">
        <v>0.22</v>
      </c>
      <c r="T84" s="197">
        <v>0</v>
      </c>
      <c r="U84" s="197">
        <v>6.43</v>
      </c>
      <c r="V84" s="197">
        <v>0.17</v>
      </c>
      <c r="W84" s="197">
        <v>0.52</v>
      </c>
      <c r="X84" s="197">
        <v>1.25</v>
      </c>
      <c r="Y84" s="197">
        <v>0</v>
      </c>
      <c r="Z84" s="197">
        <v>2.25</v>
      </c>
      <c r="AA84" s="197">
        <v>0.65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18.09</v>
      </c>
      <c r="AH84" s="197">
        <v>0</v>
      </c>
      <c r="AI84" s="197">
        <v>8.0399999999999991</v>
      </c>
      <c r="AJ84" s="197">
        <v>0</v>
      </c>
      <c r="AK84" s="197">
        <v>2.6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9.33</v>
      </c>
      <c r="E85" s="197">
        <v>0</v>
      </c>
      <c r="F85" s="197">
        <v>0</v>
      </c>
      <c r="G85" s="197">
        <v>16.14</v>
      </c>
      <c r="H85" s="197">
        <v>0</v>
      </c>
      <c r="I85" s="197">
        <v>0</v>
      </c>
      <c r="J85" s="197">
        <v>21.16</v>
      </c>
      <c r="K85" s="197">
        <v>5.51</v>
      </c>
      <c r="L85" s="197">
        <v>2.1800000000000002</v>
      </c>
      <c r="M85" s="197">
        <v>0</v>
      </c>
      <c r="N85" s="197">
        <v>0.49</v>
      </c>
      <c r="O85" s="197">
        <v>1.68</v>
      </c>
      <c r="P85" s="197">
        <v>1.7</v>
      </c>
      <c r="Q85" s="197">
        <v>0.17</v>
      </c>
      <c r="R85" s="197">
        <v>0.36</v>
      </c>
      <c r="S85" s="197">
        <v>0.22</v>
      </c>
      <c r="T85" s="197">
        <v>0</v>
      </c>
      <c r="U85" s="197">
        <v>6.43</v>
      </c>
      <c r="V85" s="197">
        <v>0.39</v>
      </c>
      <c r="W85" s="197">
        <v>0.52</v>
      </c>
      <c r="X85" s="197">
        <v>1.25</v>
      </c>
      <c r="Y85" s="197">
        <v>0</v>
      </c>
      <c r="Z85" s="197">
        <v>2.25</v>
      </c>
      <c r="AA85" s="197">
        <v>0.65</v>
      </c>
      <c r="AB85" s="197">
        <v>0</v>
      </c>
      <c r="AC85" s="197">
        <v>1.55</v>
      </c>
      <c r="AD85" s="197">
        <v>6.82</v>
      </c>
      <c r="AE85" s="197">
        <v>0</v>
      </c>
      <c r="AF85" s="197">
        <v>0</v>
      </c>
      <c r="AG85" s="197">
        <v>18.09</v>
      </c>
      <c r="AH85" s="197">
        <v>0</v>
      </c>
      <c r="AI85" s="197">
        <v>8.0399999999999991</v>
      </c>
      <c r="AJ85" s="197">
        <v>0</v>
      </c>
      <c r="AK85" s="197">
        <v>2.6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9.33</v>
      </c>
      <c r="E86" s="197">
        <v>0</v>
      </c>
      <c r="F86" s="197">
        <v>0</v>
      </c>
      <c r="G86" s="197">
        <v>16.14</v>
      </c>
      <c r="H86" s="197">
        <v>0</v>
      </c>
      <c r="I86" s="197">
        <v>0</v>
      </c>
      <c r="J86" s="197">
        <v>21.16</v>
      </c>
      <c r="K86" s="197">
        <v>5.51</v>
      </c>
      <c r="L86" s="197">
        <v>2.1800000000000002</v>
      </c>
      <c r="M86" s="197">
        <v>0</v>
      </c>
      <c r="N86" s="197">
        <v>0.49</v>
      </c>
      <c r="O86" s="197">
        <v>1.68</v>
      </c>
      <c r="P86" s="197">
        <v>1.7</v>
      </c>
      <c r="Q86" s="197">
        <v>0.17</v>
      </c>
      <c r="R86" s="197">
        <v>0.36</v>
      </c>
      <c r="S86" s="197">
        <v>0.22</v>
      </c>
      <c r="T86" s="197">
        <v>0</v>
      </c>
      <c r="U86" s="197">
        <v>6.43</v>
      </c>
      <c r="V86" s="197">
        <v>0.39</v>
      </c>
      <c r="W86" s="197">
        <v>0.52</v>
      </c>
      <c r="X86" s="197">
        <v>1.25</v>
      </c>
      <c r="Y86" s="197">
        <v>0</v>
      </c>
      <c r="Z86" s="197">
        <v>2.25</v>
      </c>
      <c r="AA86" s="197">
        <v>0.65</v>
      </c>
      <c r="AB86" s="197">
        <v>0</v>
      </c>
      <c r="AC86" s="197">
        <v>1.55</v>
      </c>
      <c r="AD86" s="197">
        <v>6.82</v>
      </c>
      <c r="AE86" s="197">
        <v>0</v>
      </c>
      <c r="AF86" s="197">
        <v>0</v>
      </c>
      <c r="AG86" s="197">
        <v>18.09</v>
      </c>
      <c r="AH86" s="197">
        <v>0</v>
      </c>
      <c r="AI86" s="197">
        <v>8.0399999999999991</v>
      </c>
      <c r="AJ86" s="197">
        <v>0</v>
      </c>
      <c r="AK86" s="197">
        <v>2.6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9.33</v>
      </c>
      <c r="E87" s="197">
        <v>0</v>
      </c>
      <c r="F87" s="197">
        <v>0</v>
      </c>
      <c r="G87" s="197">
        <v>16.14</v>
      </c>
      <c r="H87" s="197">
        <v>0</v>
      </c>
      <c r="I87" s="197">
        <v>0</v>
      </c>
      <c r="J87" s="197">
        <v>21.16</v>
      </c>
      <c r="K87" s="197">
        <v>5.51</v>
      </c>
      <c r="L87" s="197">
        <v>2.1800000000000002</v>
      </c>
      <c r="M87" s="197">
        <v>0</v>
      </c>
      <c r="N87" s="197">
        <v>0.49</v>
      </c>
      <c r="O87" s="197">
        <v>1.68</v>
      </c>
      <c r="P87" s="197">
        <v>1.7</v>
      </c>
      <c r="Q87" s="197">
        <v>0.17</v>
      </c>
      <c r="R87" s="197">
        <v>0.36</v>
      </c>
      <c r="S87" s="197">
        <v>0.22</v>
      </c>
      <c r="T87" s="197">
        <v>0</v>
      </c>
      <c r="U87" s="197">
        <v>6.43</v>
      </c>
      <c r="V87" s="197">
        <v>0.39</v>
      </c>
      <c r="W87" s="197">
        <v>0.52</v>
      </c>
      <c r="X87" s="197">
        <v>1.25</v>
      </c>
      <c r="Y87" s="197">
        <v>0</v>
      </c>
      <c r="Z87" s="197">
        <v>2.25</v>
      </c>
      <c r="AA87" s="197">
        <v>0.65</v>
      </c>
      <c r="AB87" s="197">
        <v>0</v>
      </c>
      <c r="AC87" s="197">
        <v>1.55</v>
      </c>
      <c r="AD87" s="197">
        <v>6.82</v>
      </c>
      <c r="AE87" s="197">
        <v>0</v>
      </c>
      <c r="AF87" s="197">
        <v>0</v>
      </c>
      <c r="AG87" s="197">
        <v>17.61</v>
      </c>
      <c r="AH87" s="197">
        <v>0</v>
      </c>
      <c r="AI87" s="197">
        <v>8.0399999999999991</v>
      </c>
      <c r="AJ87" s="197">
        <v>0</v>
      </c>
      <c r="AK87" s="197">
        <v>2.6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9.6</v>
      </c>
      <c r="E88" s="197">
        <v>0</v>
      </c>
      <c r="F88" s="197">
        <v>0</v>
      </c>
      <c r="G88" s="197">
        <v>16.14</v>
      </c>
      <c r="H88" s="197">
        <v>0</v>
      </c>
      <c r="I88" s="197">
        <v>0</v>
      </c>
      <c r="J88" s="197">
        <v>21.16</v>
      </c>
      <c r="K88" s="197">
        <v>5.51</v>
      </c>
      <c r="L88" s="197">
        <v>2.1800000000000002</v>
      </c>
      <c r="M88" s="197">
        <v>0</v>
      </c>
      <c r="N88" s="197">
        <v>0.49</v>
      </c>
      <c r="O88" s="197">
        <v>1.68</v>
      </c>
      <c r="P88" s="197">
        <v>1.7</v>
      </c>
      <c r="Q88" s="197">
        <v>0.17</v>
      </c>
      <c r="R88" s="197">
        <v>0.36</v>
      </c>
      <c r="S88" s="197">
        <v>0.22</v>
      </c>
      <c r="T88" s="197">
        <v>0</v>
      </c>
      <c r="U88" s="197">
        <v>6.43</v>
      </c>
      <c r="V88" s="197">
        <v>0.39</v>
      </c>
      <c r="W88" s="197">
        <v>0.52</v>
      </c>
      <c r="X88" s="197">
        <v>1.25</v>
      </c>
      <c r="Y88" s="197">
        <v>0</v>
      </c>
      <c r="Z88" s="197">
        <v>2.25</v>
      </c>
      <c r="AA88" s="197">
        <v>0.65</v>
      </c>
      <c r="AB88" s="197">
        <v>0</v>
      </c>
      <c r="AC88" s="197">
        <v>1.55</v>
      </c>
      <c r="AD88" s="197">
        <v>6.82</v>
      </c>
      <c r="AE88" s="197">
        <v>0</v>
      </c>
      <c r="AF88" s="197">
        <v>0</v>
      </c>
      <c r="AG88" s="197">
        <v>17.61</v>
      </c>
      <c r="AH88" s="197">
        <v>0</v>
      </c>
      <c r="AI88" s="197">
        <v>8.0399999999999991</v>
      </c>
      <c r="AJ88" s="197">
        <v>0</v>
      </c>
      <c r="AK88" s="197">
        <v>2.6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9.6</v>
      </c>
      <c r="E89" s="197">
        <v>0</v>
      </c>
      <c r="F89" s="197">
        <v>0</v>
      </c>
      <c r="G89" s="197">
        <v>16.14</v>
      </c>
      <c r="H89" s="197">
        <v>0</v>
      </c>
      <c r="I89" s="197">
        <v>0</v>
      </c>
      <c r="J89" s="197">
        <v>21.16</v>
      </c>
      <c r="K89" s="197">
        <v>5.51</v>
      </c>
      <c r="L89" s="197">
        <v>2.1800000000000002</v>
      </c>
      <c r="M89" s="197">
        <v>0</v>
      </c>
      <c r="N89" s="197">
        <v>0.49</v>
      </c>
      <c r="O89" s="197">
        <v>1.68</v>
      </c>
      <c r="P89" s="197">
        <v>1.7</v>
      </c>
      <c r="Q89" s="197">
        <v>0.17</v>
      </c>
      <c r="R89" s="197">
        <v>0.36</v>
      </c>
      <c r="S89" s="197">
        <v>0.22</v>
      </c>
      <c r="T89" s="197">
        <v>0</v>
      </c>
      <c r="U89" s="197">
        <v>6.43</v>
      </c>
      <c r="V89" s="197">
        <v>0.39</v>
      </c>
      <c r="W89" s="197">
        <v>0.52</v>
      </c>
      <c r="X89" s="197">
        <v>1.25</v>
      </c>
      <c r="Y89" s="197">
        <v>0</v>
      </c>
      <c r="Z89" s="197">
        <v>2.25</v>
      </c>
      <c r="AA89" s="197">
        <v>0.65</v>
      </c>
      <c r="AB89" s="197">
        <v>0</v>
      </c>
      <c r="AC89" s="197">
        <v>1.55</v>
      </c>
      <c r="AD89" s="197">
        <v>6.82</v>
      </c>
      <c r="AE89" s="197">
        <v>0</v>
      </c>
      <c r="AF89" s="197">
        <v>0</v>
      </c>
      <c r="AG89" s="197">
        <v>17.61</v>
      </c>
      <c r="AH89" s="197">
        <v>0</v>
      </c>
      <c r="AI89" s="197">
        <v>8.0399999999999991</v>
      </c>
      <c r="AJ89" s="197">
        <v>0</v>
      </c>
      <c r="AK89" s="197">
        <v>2.6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9.6</v>
      </c>
      <c r="E90" s="197">
        <v>0</v>
      </c>
      <c r="F90" s="197">
        <v>0</v>
      </c>
      <c r="G90" s="197">
        <v>16.14</v>
      </c>
      <c r="H90" s="197">
        <v>0</v>
      </c>
      <c r="I90" s="197">
        <v>0</v>
      </c>
      <c r="J90" s="197">
        <v>21.16</v>
      </c>
      <c r="K90" s="197">
        <v>5.51</v>
      </c>
      <c r="L90" s="197">
        <v>2.1800000000000002</v>
      </c>
      <c r="M90" s="197">
        <v>0</v>
      </c>
      <c r="N90" s="197">
        <v>0.49</v>
      </c>
      <c r="O90" s="197">
        <v>1.68</v>
      </c>
      <c r="P90" s="197">
        <v>1.7</v>
      </c>
      <c r="Q90" s="197">
        <v>0.17</v>
      </c>
      <c r="R90" s="197">
        <v>0.36</v>
      </c>
      <c r="S90" s="197">
        <v>0.22</v>
      </c>
      <c r="T90" s="197">
        <v>0</v>
      </c>
      <c r="U90" s="197">
        <v>6.43</v>
      </c>
      <c r="V90" s="197">
        <v>0.39</v>
      </c>
      <c r="W90" s="197">
        <v>0.52</v>
      </c>
      <c r="X90" s="197">
        <v>1.25</v>
      </c>
      <c r="Y90" s="197">
        <v>0</v>
      </c>
      <c r="Z90" s="197">
        <v>2.25</v>
      </c>
      <c r="AA90" s="197">
        <v>0.65</v>
      </c>
      <c r="AB90" s="197">
        <v>0</v>
      </c>
      <c r="AC90" s="197">
        <v>1.55</v>
      </c>
      <c r="AD90" s="197">
        <v>6.82</v>
      </c>
      <c r="AE90" s="197">
        <v>0</v>
      </c>
      <c r="AF90" s="197">
        <v>0</v>
      </c>
      <c r="AG90" s="197">
        <v>17.61</v>
      </c>
      <c r="AH90" s="197">
        <v>0</v>
      </c>
      <c r="AI90" s="197">
        <v>8.0399999999999991</v>
      </c>
      <c r="AJ90" s="197">
        <v>0</v>
      </c>
      <c r="AK90" s="197">
        <v>2.6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9.6</v>
      </c>
      <c r="E91" s="197">
        <v>0</v>
      </c>
      <c r="F91" s="197">
        <v>0</v>
      </c>
      <c r="G91" s="197">
        <v>16.14</v>
      </c>
      <c r="H91" s="197">
        <v>0</v>
      </c>
      <c r="I91" s="197">
        <v>0</v>
      </c>
      <c r="J91" s="197">
        <v>21.16</v>
      </c>
      <c r="K91" s="197">
        <v>5.51</v>
      </c>
      <c r="L91" s="197">
        <v>2.1800000000000002</v>
      </c>
      <c r="M91" s="197">
        <v>0</v>
      </c>
      <c r="N91" s="197">
        <v>0.49</v>
      </c>
      <c r="O91" s="197">
        <v>1.68</v>
      </c>
      <c r="P91" s="197">
        <v>1.7</v>
      </c>
      <c r="Q91" s="197">
        <v>0.17</v>
      </c>
      <c r="R91" s="197">
        <v>0.36</v>
      </c>
      <c r="S91" s="197">
        <v>0.22</v>
      </c>
      <c r="T91" s="197">
        <v>0</v>
      </c>
      <c r="U91" s="197">
        <v>6.43</v>
      </c>
      <c r="V91" s="197">
        <v>0.39</v>
      </c>
      <c r="W91" s="197">
        <v>0.52</v>
      </c>
      <c r="X91" s="197">
        <v>1.25</v>
      </c>
      <c r="Y91" s="197">
        <v>0</v>
      </c>
      <c r="Z91" s="197">
        <v>2.25</v>
      </c>
      <c r="AA91" s="197">
        <v>0.65</v>
      </c>
      <c r="AB91" s="197">
        <v>0</v>
      </c>
      <c r="AC91" s="197">
        <v>-2.4500000000000002</v>
      </c>
      <c r="AD91" s="197">
        <v>6.82</v>
      </c>
      <c r="AE91" s="197">
        <v>0</v>
      </c>
      <c r="AF91" s="197">
        <v>0</v>
      </c>
      <c r="AG91" s="197">
        <v>6.59</v>
      </c>
      <c r="AH91" s="197">
        <v>0</v>
      </c>
      <c r="AI91" s="197">
        <v>8.0399999999999991</v>
      </c>
      <c r="AJ91" s="197">
        <v>0</v>
      </c>
      <c r="AK91" s="197">
        <v>2.6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9.6</v>
      </c>
      <c r="E92" s="197">
        <v>0</v>
      </c>
      <c r="F92" s="197">
        <v>0</v>
      </c>
      <c r="G92" s="197">
        <v>16.14</v>
      </c>
      <c r="H92" s="197">
        <v>0</v>
      </c>
      <c r="I92" s="197">
        <v>0</v>
      </c>
      <c r="J92" s="197">
        <v>21.16</v>
      </c>
      <c r="K92" s="197">
        <v>5.51</v>
      </c>
      <c r="L92" s="197">
        <v>2.1800000000000002</v>
      </c>
      <c r="M92" s="197">
        <v>0</v>
      </c>
      <c r="N92" s="197">
        <v>0.49</v>
      </c>
      <c r="O92" s="197">
        <v>1.68</v>
      </c>
      <c r="P92" s="197">
        <v>1.7</v>
      </c>
      <c r="Q92" s="197">
        <v>0.17</v>
      </c>
      <c r="R92" s="197">
        <v>0.36</v>
      </c>
      <c r="S92" s="197">
        <v>0.22</v>
      </c>
      <c r="T92" s="197">
        <v>0</v>
      </c>
      <c r="U92" s="197">
        <v>6.43</v>
      </c>
      <c r="V92" s="197">
        <v>0.39</v>
      </c>
      <c r="W92" s="197">
        <v>0.52</v>
      </c>
      <c r="X92" s="197">
        <v>1.25</v>
      </c>
      <c r="Y92" s="197">
        <v>0</v>
      </c>
      <c r="Z92" s="197">
        <v>2.25</v>
      </c>
      <c r="AA92" s="197">
        <v>0.65</v>
      </c>
      <c r="AB92" s="197">
        <v>0</v>
      </c>
      <c r="AC92" s="197">
        <v>-2.4500000000000002</v>
      </c>
      <c r="AD92" s="197">
        <v>6.82</v>
      </c>
      <c r="AE92" s="197">
        <v>0</v>
      </c>
      <c r="AF92" s="197">
        <v>0</v>
      </c>
      <c r="AG92" s="197">
        <v>6.59</v>
      </c>
      <c r="AH92" s="197">
        <v>0</v>
      </c>
      <c r="AI92" s="197">
        <v>8.0399999999999991</v>
      </c>
      <c r="AJ92" s="197">
        <v>0</v>
      </c>
      <c r="AK92" s="197">
        <v>2.6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9.8699999999999992</v>
      </c>
      <c r="E93" s="197">
        <v>0</v>
      </c>
      <c r="F93" s="197">
        <v>0</v>
      </c>
      <c r="G93" s="197">
        <v>16.14</v>
      </c>
      <c r="H93" s="197">
        <v>0</v>
      </c>
      <c r="I93" s="197">
        <v>0</v>
      </c>
      <c r="J93" s="197">
        <v>21.16</v>
      </c>
      <c r="K93" s="197">
        <v>5.51</v>
      </c>
      <c r="L93" s="197">
        <v>2.1800000000000002</v>
      </c>
      <c r="M93" s="197">
        <v>0</v>
      </c>
      <c r="N93" s="197">
        <v>0.49</v>
      </c>
      <c r="O93" s="197">
        <v>1.68</v>
      </c>
      <c r="P93" s="197">
        <v>1.7</v>
      </c>
      <c r="Q93" s="197">
        <v>0.17</v>
      </c>
      <c r="R93" s="197">
        <v>0.36</v>
      </c>
      <c r="S93" s="197">
        <v>0.22</v>
      </c>
      <c r="T93" s="197">
        <v>0</v>
      </c>
      <c r="U93" s="197">
        <v>6.43</v>
      </c>
      <c r="V93" s="197">
        <v>0.39</v>
      </c>
      <c r="W93" s="197">
        <v>0.52</v>
      </c>
      <c r="X93" s="197">
        <v>1.25</v>
      </c>
      <c r="Y93" s="197">
        <v>0</v>
      </c>
      <c r="Z93" s="197">
        <v>2.25</v>
      </c>
      <c r="AA93" s="197">
        <v>0.65</v>
      </c>
      <c r="AB93" s="197">
        <v>0</v>
      </c>
      <c r="AC93" s="197">
        <v>1.55</v>
      </c>
      <c r="AD93" s="197">
        <v>6.82</v>
      </c>
      <c r="AE93" s="197">
        <v>0</v>
      </c>
      <c r="AF93" s="197">
        <v>0</v>
      </c>
      <c r="AG93" s="197">
        <v>17.61</v>
      </c>
      <c r="AH93" s="197">
        <v>0</v>
      </c>
      <c r="AI93" s="197">
        <v>8.0399999999999991</v>
      </c>
      <c r="AJ93" s="197">
        <v>0</v>
      </c>
      <c r="AK93" s="197">
        <v>2.6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9.8699999999999992</v>
      </c>
      <c r="E94" s="197">
        <v>0</v>
      </c>
      <c r="F94" s="197">
        <v>0</v>
      </c>
      <c r="G94" s="197">
        <v>16.14</v>
      </c>
      <c r="H94" s="197">
        <v>0</v>
      </c>
      <c r="I94" s="197">
        <v>0</v>
      </c>
      <c r="J94" s="197">
        <v>21.16</v>
      </c>
      <c r="K94" s="197">
        <v>5.51</v>
      </c>
      <c r="L94" s="197">
        <v>2.1800000000000002</v>
      </c>
      <c r="M94" s="197">
        <v>0</v>
      </c>
      <c r="N94" s="197">
        <v>0.49</v>
      </c>
      <c r="O94" s="197">
        <v>1.68</v>
      </c>
      <c r="P94" s="197">
        <v>1.7</v>
      </c>
      <c r="Q94" s="197">
        <v>0.17</v>
      </c>
      <c r="R94" s="197">
        <v>0.36</v>
      </c>
      <c r="S94" s="197">
        <v>0.22</v>
      </c>
      <c r="T94" s="197">
        <v>0</v>
      </c>
      <c r="U94" s="197">
        <v>6.43</v>
      </c>
      <c r="V94" s="197">
        <v>0.39</v>
      </c>
      <c r="W94" s="197">
        <v>0.52</v>
      </c>
      <c r="X94" s="197">
        <v>1.25</v>
      </c>
      <c r="Y94" s="197">
        <v>0</v>
      </c>
      <c r="Z94" s="197">
        <v>2.25</v>
      </c>
      <c r="AA94" s="197">
        <v>0.65</v>
      </c>
      <c r="AB94" s="197">
        <v>0</v>
      </c>
      <c r="AC94" s="197">
        <v>1.55</v>
      </c>
      <c r="AD94" s="197">
        <v>6.82</v>
      </c>
      <c r="AE94" s="197">
        <v>0</v>
      </c>
      <c r="AF94" s="197">
        <v>0</v>
      </c>
      <c r="AG94" s="197">
        <v>17.61</v>
      </c>
      <c r="AH94" s="197">
        <v>0</v>
      </c>
      <c r="AI94" s="197">
        <v>8.0399999999999991</v>
      </c>
      <c r="AJ94" s="197">
        <v>0</v>
      </c>
      <c r="AK94" s="197">
        <v>2.6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9.8699999999999992</v>
      </c>
      <c r="E95" s="197">
        <v>0</v>
      </c>
      <c r="F95" s="197">
        <v>0</v>
      </c>
      <c r="G95" s="197">
        <v>16.14</v>
      </c>
      <c r="H95" s="197">
        <v>0</v>
      </c>
      <c r="I95" s="197">
        <v>0</v>
      </c>
      <c r="J95" s="197">
        <v>21.16</v>
      </c>
      <c r="K95" s="197">
        <v>5.51</v>
      </c>
      <c r="L95" s="197">
        <v>2.1800000000000002</v>
      </c>
      <c r="M95" s="197">
        <v>0</v>
      </c>
      <c r="N95" s="197">
        <v>0.49</v>
      </c>
      <c r="O95" s="197">
        <v>1.68</v>
      </c>
      <c r="P95" s="197">
        <v>1.72</v>
      </c>
      <c r="Q95" s="197">
        <v>0.17</v>
      </c>
      <c r="R95" s="197">
        <v>0.36</v>
      </c>
      <c r="S95" s="197">
        <v>0.22</v>
      </c>
      <c r="T95" s="197">
        <v>0</v>
      </c>
      <c r="U95" s="197">
        <v>6.43</v>
      </c>
      <c r="V95" s="197">
        <v>0.39</v>
      </c>
      <c r="W95" s="197">
        <v>0.52</v>
      </c>
      <c r="X95" s="197">
        <v>1.25</v>
      </c>
      <c r="Y95" s="197">
        <v>0</v>
      </c>
      <c r="Z95" s="197">
        <v>2.25</v>
      </c>
      <c r="AA95" s="197">
        <v>0.65</v>
      </c>
      <c r="AB95" s="197">
        <v>0</v>
      </c>
      <c r="AC95" s="197">
        <v>1.55</v>
      </c>
      <c r="AD95" s="197">
        <v>6.82</v>
      </c>
      <c r="AE95" s="197">
        <v>0</v>
      </c>
      <c r="AF95" s="197">
        <v>0</v>
      </c>
      <c r="AG95" s="197">
        <v>17.61</v>
      </c>
      <c r="AH95" s="197">
        <v>0</v>
      </c>
      <c r="AI95" s="197">
        <v>8.0399999999999991</v>
      </c>
      <c r="AJ95" s="197">
        <v>0</v>
      </c>
      <c r="AK95" s="197">
        <v>2.6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9.8699999999999992</v>
      </c>
      <c r="E96" s="197">
        <v>0</v>
      </c>
      <c r="F96" s="197">
        <v>0</v>
      </c>
      <c r="G96" s="197">
        <v>16.14</v>
      </c>
      <c r="H96" s="197">
        <v>0</v>
      </c>
      <c r="I96" s="197">
        <v>0</v>
      </c>
      <c r="J96" s="197">
        <v>21.16</v>
      </c>
      <c r="K96" s="197">
        <v>5.51</v>
      </c>
      <c r="L96" s="197">
        <v>2.1800000000000002</v>
      </c>
      <c r="M96" s="197">
        <v>0</v>
      </c>
      <c r="N96" s="197">
        <v>0.49</v>
      </c>
      <c r="O96" s="197">
        <v>1.68</v>
      </c>
      <c r="P96" s="197">
        <v>1.71</v>
      </c>
      <c r="Q96" s="197">
        <v>0.17</v>
      </c>
      <c r="R96" s="197">
        <v>0.36</v>
      </c>
      <c r="S96" s="197">
        <v>0.22</v>
      </c>
      <c r="T96" s="197">
        <v>0</v>
      </c>
      <c r="U96" s="197">
        <v>6.43</v>
      </c>
      <c r="V96" s="197">
        <v>0.39</v>
      </c>
      <c r="W96" s="197">
        <v>0.52</v>
      </c>
      <c r="X96" s="197">
        <v>1.25</v>
      </c>
      <c r="Y96" s="197">
        <v>0</v>
      </c>
      <c r="Z96" s="197">
        <v>2.25</v>
      </c>
      <c r="AA96" s="197">
        <v>0.65</v>
      </c>
      <c r="AB96" s="197">
        <v>0</v>
      </c>
      <c r="AC96" s="197">
        <v>1.55</v>
      </c>
      <c r="AD96" s="197">
        <v>6.82</v>
      </c>
      <c r="AE96" s="197">
        <v>0</v>
      </c>
      <c r="AF96" s="197">
        <v>0</v>
      </c>
      <c r="AG96" s="197">
        <v>17.61</v>
      </c>
      <c r="AH96" s="197">
        <v>0</v>
      </c>
      <c r="AI96" s="197">
        <v>8.0399999999999991</v>
      </c>
      <c r="AJ96" s="197">
        <v>0</v>
      </c>
      <c r="AK96" s="197">
        <v>2.6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9.8699999999999992</v>
      </c>
      <c r="E97" s="197">
        <v>0</v>
      </c>
      <c r="F97" s="197">
        <v>0</v>
      </c>
      <c r="G97" s="197">
        <v>16.14</v>
      </c>
      <c r="H97" s="197">
        <v>0</v>
      </c>
      <c r="I97" s="197">
        <v>0</v>
      </c>
      <c r="J97" s="197">
        <v>21.16</v>
      </c>
      <c r="K97" s="197">
        <v>5.51</v>
      </c>
      <c r="L97" s="197">
        <v>2.1800000000000002</v>
      </c>
      <c r="M97" s="197">
        <v>0</v>
      </c>
      <c r="N97" s="197">
        <v>0.49</v>
      </c>
      <c r="O97" s="197">
        <v>1.68</v>
      </c>
      <c r="P97" s="197">
        <v>1.71</v>
      </c>
      <c r="Q97" s="197">
        <v>0.17</v>
      </c>
      <c r="R97" s="197">
        <v>0.36</v>
      </c>
      <c r="S97" s="197">
        <v>0.22</v>
      </c>
      <c r="T97" s="197">
        <v>0</v>
      </c>
      <c r="U97" s="197">
        <v>6.43</v>
      </c>
      <c r="V97" s="197">
        <v>0.39</v>
      </c>
      <c r="W97" s="197">
        <v>0.52</v>
      </c>
      <c r="X97" s="197">
        <v>1.25</v>
      </c>
      <c r="Y97" s="197">
        <v>0</v>
      </c>
      <c r="Z97" s="197">
        <v>2.25</v>
      </c>
      <c r="AA97" s="197">
        <v>0.65</v>
      </c>
      <c r="AB97" s="197">
        <v>0</v>
      </c>
      <c r="AC97" s="197">
        <v>1.55</v>
      </c>
      <c r="AD97" s="197">
        <v>6.82</v>
      </c>
      <c r="AE97" s="197">
        <v>0</v>
      </c>
      <c r="AF97" s="197">
        <v>0</v>
      </c>
      <c r="AG97" s="197">
        <v>17.61</v>
      </c>
      <c r="AH97" s="197">
        <v>0</v>
      </c>
      <c r="AI97" s="197">
        <v>8.0399999999999991</v>
      </c>
      <c r="AJ97" s="197">
        <v>0</v>
      </c>
      <c r="AK97" s="197">
        <v>2.6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9.8699999999999992</v>
      </c>
      <c r="E98" s="197">
        <v>0</v>
      </c>
      <c r="F98" s="197">
        <v>0</v>
      </c>
      <c r="G98" s="197">
        <v>16.14</v>
      </c>
      <c r="H98" s="197">
        <v>0</v>
      </c>
      <c r="I98" s="197">
        <v>0</v>
      </c>
      <c r="J98" s="197">
        <v>21.16</v>
      </c>
      <c r="K98" s="197">
        <v>5.51</v>
      </c>
      <c r="L98" s="197">
        <v>2.1800000000000002</v>
      </c>
      <c r="M98" s="197">
        <v>0</v>
      </c>
      <c r="N98" s="197">
        <v>0.49</v>
      </c>
      <c r="O98" s="197">
        <v>1.68</v>
      </c>
      <c r="P98" s="197">
        <v>1.71</v>
      </c>
      <c r="Q98" s="197">
        <v>0.17</v>
      </c>
      <c r="R98" s="197">
        <v>0.36</v>
      </c>
      <c r="S98" s="197">
        <v>0.22</v>
      </c>
      <c r="T98" s="197">
        <v>0</v>
      </c>
      <c r="U98" s="197">
        <v>6.43</v>
      </c>
      <c r="V98" s="197">
        <v>0.39</v>
      </c>
      <c r="W98" s="197">
        <v>0.52</v>
      </c>
      <c r="X98" s="197">
        <v>1.25</v>
      </c>
      <c r="Y98" s="197">
        <v>0</v>
      </c>
      <c r="Z98" s="197">
        <v>2.25</v>
      </c>
      <c r="AA98" s="197">
        <v>0.65</v>
      </c>
      <c r="AB98" s="197">
        <v>0</v>
      </c>
      <c r="AC98" s="197">
        <v>1.55</v>
      </c>
      <c r="AD98" s="197">
        <v>6.82</v>
      </c>
      <c r="AE98" s="197">
        <v>0</v>
      </c>
      <c r="AF98" s="197">
        <v>0</v>
      </c>
      <c r="AG98" s="197">
        <v>17.61</v>
      </c>
      <c r="AH98" s="197">
        <v>0</v>
      </c>
      <c r="AI98" s="197">
        <v>8.0399999999999991</v>
      </c>
      <c r="AJ98" s="197">
        <v>0</v>
      </c>
      <c r="AK98" s="197">
        <v>2.6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0.2322875000000004</v>
      </c>
      <c r="E99">
        <f t="shared" si="0"/>
        <v>0</v>
      </c>
      <c r="F99">
        <f t="shared" si="0"/>
        <v>0</v>
      </c>
      <c r="G99">
        <f t="shared" si="0"/>
        <v>0.37433000000000066</v>
      </c>
      <c r="H99">
        <f t="shared" si="0"/>
        <v>0</v>
      </c>
      <c r="I99">
        <f t="shared" si="0"/>
        <v>0</v>
      </c>
      <c r="J99">
        <f t="shared" si="0"/>
        <v>0.38088000000000033</v>
      </c>
      <c r="K99">
        <f t="shared" si="0"/>
        <v>0.7104950000000021</v>
      </c>
      <c r="L99">
        <f t="shared" si="0"/>
        <v>0.40198250000000058</v>
      </c>
      <c r="M99">
        <f t="shared" si="0"/>
        <v>0</v>
      </c>
      <c r="N99">
        <f t="shared" si="0"/>
        <v>1.1760000000000003E-2</v>
      </c>
      <c r="O99">
        <f t="shared" si="0"/>
        <v>4.0320000000000092E-2</v>
      </c>
      <c r="P99">
        <f t="shared" si="0"/>
        <v>4.1002499999999914E-2</v>
      </c>
      <c r="Q99">
        <f t="shared" si="0"/>
        <v>3.2437499999999966E-2</v>
      </c>
      <c r="R99">
        <f t="shared" si="0"/>
        <v>3.2382499999999995E-2</v>
      </c>
      <c r="S99">
        <f t="shared" si="0"/>
        <v>3.9689999999999968E-2</v>
      </c>
      <c r="T99">
        <f t="shared" si="0"/>
        <v>0</v>
      </c>
      <c r="U99">
        <f t="shared" si="0"/>
        <v>0.15432999999999991</v>
      </c>
      <c r="V99">
        <f t="shared" si="0"/>
        <v>2.4087500000000026E-2</v>
      </c>
      <c r="W99">
        <f t="shared" si="0"/>
        <v>1.1885000000000012E-2</v>
      </c>
      <c r="X99">
        <f t="shared" si="0"/>
        <v>0.03</v>
      </c>
      <c r="Y99">
        <f t="shared" si="0"/>
        <v>0</v>
      </c>
      <c r="Z99">
        <f t="shared" si="0"/>
        <v>0.16707500000000006</v>
      </c>
      <c r="AA99">
        <f t="shared" si="0"/>
        <v>4.7660000000000056E-2</v>
      </c>
      <c r="AB99">
        <f t="shared" si="0"/>
        <v>0</v>
      </c>
      <c r="AC99">
        <f t="shared" si="0"/>
        <v>3.0444999999999962E-2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0.42524999999999974</v>
      </c>
      <c r="AH99">
        <f t="shared" si="0"/>
        <v>0</v>
      </c>
      <c r="AI99">
        <f t="shared" si="0"/>
        <v>0.1929599999999998</v>
      </c>
      <c r="AJ99">
        <f t="shared" si="0"/>
        <v>0</v>
      </c>
      <c r="AK99">
        <f t="shared" si="0"/>
        <v>0.16276000000000002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1.6559999999999991E-2</v>
      </c>
      <c r="AT99">
        <f t="shared" si="0"/>
        <v>0.12696000000000007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6.7</v>
      </c>
      <c r="AH3" s="197">
        <v>0</v>
      </c>
      <c r="AI3" s="197">
        <v>3.03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6.7</v>
      </c>
      <c r="AH4" s="197">
        <v>0</v>
      </c>
      <c r="AI4" s="197">
        <v>3.03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6.7</v>
      </c>
      <c r="AH5" s="197">
        <v>0</v>
      </c>
      <c r="AI5" s="197">
        <v>3.03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6.7</v>
      </c>
      <c r="AH6" s="197">
        <v>0</v>
      </c>
      <c r="AI6" s="197">
        <v>3.03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6.7</v>
      </c>
      <c r="AH7" s="197">
        <v>0</v>
      </c>
      <c r="AI7" s="197">
        <v>3.03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6.7</v>
      </c>
      <c r="AH8" s="197">
        <v>0</v>
      </c>
      <c r="AI8" s="197">
        <v>3.03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6.7</v>
      </c>
      <c r="AH9" s="197">
        <v>0</v>
      </c>
      <c r="AI9" s="197">
        <v>3.03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6.7</v>
      </c>
      <c r="AH10" s="197">
        <v>0</v>
      </c>
      <c r="AI10" s="197">
        <v>3.03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6.7</v>
      </c>
      <c r="AH11" s="197">
        <v>0</v>
      </c>
      <c r="AI11" s="197">
        <v>3.03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6.7</v>
      </c>
      <c r="AH12" s="197">
        <v>0</v>
      </c>
      <c r="AI12" s="197">
        <v>3.03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6.7</v>
      </c>
      <c r="AH13" s="197">
        <v>0</v>
      </c>
      <c r="AI13" s="197">
        <v>3.03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6.7</v>
      </c>
      <c r="AH14" s="197">
        <v>0</v>
      </c>
      <c r="AI14" s="197">
        <v>3.03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6.7</v>
      </c>
      <c r="AH15" s="197">
        <v>0</v>
      </c>
      <c r="AI15" s="197">
        <v>3.03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6.7</v>
      </c>
      <c r="AH16" s="197">
        <v>0</v>
      </c>
      <c r="AI16" s="197">
        <v>3.03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6.7</v>
      </c>
      <c r="AH17" s="197">
        <v>0</v>
      </c>
      <c r="AI17" s="197">
        <v>3.03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6.7</v>
      </c>
      <c r="AH18" s="197">
        <v>0</v>
      </c>
      <c r="AI18" s="197">
        <v>3.03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6.7</v>
      </c>
      <c r="AH19" s="197">
        <v>0</v>
      </c>
      <c r="AI19" s="197">
        <v>3.03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6.7</v>
      </c>
      <c r="AH20" s="197">
        <v>0</v>
      </c>
      <c r="AI20" s="197">
        <v>3.03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6.7</v>
      </c>
      <c r="AH21" s="197">
        <v>0</v>
      </c>
      <c r="AI21" s="197">
        <v>3.03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6.7</v>
      </c>
      <c r="AH22" s="197">
        <v>0</v>
      </c>
      <c r="AI22" s="197">
        <v>3.03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6.7</v>
      </c>
      <c r="AH23" s="197">
        <v>0</v>
      </c>
      <c r="AI23" s="197">
        <v>3.03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6.7</v>
      </c>
      <c r="AH24" s="197">
        <v>0</v>
      </c>
      <c r="AI24" s="197">
        <v>3.03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6.7</v>
      </c>
      <c r="AH25" s="197">
        <v>0</v>
      </c>
      <c r="AI25" s="197">
        <v>3.03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6.7</v>
      </c>
      <c r="AH26" s="197">
        <v>0</v>
      </c>
      <c r="AI26" s="197">
        <v>3.03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6.7</v>
      </c>
      <c r="AH27" s="197">
        <v>0</v>
      </c>
      <c r="AI27" s="197">
        <v>3.03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6.7</v>
      </c>
      <c r="AH28" s="197">
        <v>0</v>
      </c>
      <c r="AI28" s="197">
        <v>3.03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6.7</v>
      </c>
      <c r="AH29" s="197">
        <v>0</v>
      </c>
      <c r="AI29" s="197">
        <v>3.03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6.7</v>
      </c>
      <c r="AH30" s="197">
        <v>0</v>
      </c>
      <c r="AI30" s="197">
        <v>3.03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6.7</v>
      </c>
      <c r="AH31" s="197">
        <v>0</v>
      </c>
      <c r="AI31" s="197">
        <v>3.03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6.7</v>
      </c>
      <c r="AH32" s="197">
        <v>0</v>
      </c>
      <c r="AI32" s="197">
        <v>3.03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6.7</v>
      </c>
      <c r="AH33" s="197">
        <v>0</v>
      </c>
      <c r="AI33" s="197">
        <v>3.03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6.7</v>
      </c>
      <c r="AH34" s="197">
        <v>0</v>
      </c>
      <c r="AI34" s="197">
        <v>3.03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6.7</v>
      </c>
      <c r="AH35" s="197">
        <v>0</v>
      </c>
      <c r="AI35" s="197">
        <v>3.03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6.7</v>
      </c>
      <c r="AH36" s="197">
        <v>0</v>
      </c>
      <c r="AI36" s="197">
        <v>3.03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6.7</v>
      </c>
      <c r="AH37" s="197">
        <v>0</v>
      </c>
      <c r="AI37" s="197">
        <v>3.03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6.7</v>
      </c>
      <c r="AH38" s="197">
        <v>0</v>
      </c>
      <c r="AI38" s="197">
        <v>3.03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6.7</v>
      </c>
      <c r="AH39" s="197">
        <v>0</v>
      </c>
      <c r="AI39" s="197">
        <v>3.03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6.7</v>
      </c>
      <c r="AH40" s="197">
        <v>0</v>
      </c>
      <c r="AI40" s="197">
        <v>3.03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6.7</v>
      </c>
      <c r="AH41" s="197">
        <v>0</v>
      </c>
      <c r="AI41" s="197">
        <v>3.03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6.7</v>
      </c>
      <c r="AH42" s="197">
        <v>0</v>
      </c>
      <c r="AI42" s="197">
        <v>3.03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6.7</v>
      </c>
      <c r="AH43" s="197">
        <v>0</v>
      </c>
      <c r="AI43" s="197">
        <v>3.03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6.82</v>
      </c>
      <c r="AH44" s="197">
        <v>0</v>
      </c>
      <c r="AI44" s="197">
        <v>3.03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6.82</v>
      </c>
      <c r="AH45" s="197">
        <v>0</v>
      </c>
      <c r="AI45" s="197">
        <v>3.03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6.82</v>
      </c>
      <c r="AH46" s="197">
        <v>0</v>
      </c>
      <c r="AI46" s="197">
        <v>3.03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6.82</v>
      </c>
      <c r="AH47" s="197">
        <v>0</v>
      </c>
      <c r="AI47" s="197">
        <v>3.03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6.82</v>
      </c>
      <c r="AH48" s="197">
        <v>0</v>
      </c>
      <c r="AI48" s="197">
        <v>3.03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6.82</v>
      </c>
      <c r="AH49" s="197">
        <v>0</v>
      </c>
      <c r="AI49" s="197">
        <v>3.03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6.82</v>
      </c>
      <c r="AH50" s="197">
        <v>0</v>
      </c>
      <c r="AI50" s="197">
        <v>3.03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6.82</v>
      </c>
      <c r="AH51" s="197">
        <v>0</v>
      </c>
      <c r="AI51" s="197">
        <v>3.03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6.82</v>
      </c>
      <c r="AH52" s="197">
        <v>0</v>
      </c>
      <c r="AI52" s="197">
        <v>3.03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6.82</v>
      </c>
      <c r="AH53" s="197">
        <v>0</v>
      </c>
      <c r="AI53" s="197">
        <v>3.03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6.82</v>
      </c>
      <c r="AH54" s="197">
        <v>0</v>
      </c>
      <c r="AI54" s="197">
        <v>3.03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6.82</v>
      </c>
      <c r="AH55" s="197">
        <v>0</v>
      </c>
      <c r="AI55" s="197">
        <v>3.03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6.82</v>
      </c>
      <c r="AH56" s="197">
        <v>0</v>
      </c>
      <c r="AI56" s="197">
        <v>3.03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6.82</v>
      </c>
      <c r="AH57" s="197">
        <v>0</v>
      </c>
      <c r="AI57" s="197">
        <v>3.03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6.82</v>
      </c>
      <c r="AH58" s="197">
        <v>0</v>
      </c>
      <c r="AI58" s="197">
        <v>3.03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6.94</v>
      </c>
      <c r="AH59" s="197">
        <v>0</v>
      </c>
      <c r="AI59" s="197">
        <v>3.03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6.94</v>
      </c>
      <c r="AH60" s="197">
        <v>0</v>
      </c>
      <c r="AI60" s="197">
        <v>3.03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6.94</v>
      </c>
      <c r="AH61" s="197">
        <v>0</v>
      </c>
      <c r="AI61" s="197">
        <v>3.03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6.94</v>
      </c>
      <c r="AH62" s="197">
        <v>0</v>
      </c>
      <c r="AI62" s="197">
        <v>3.03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6.94</v>
      </c>
      <c r="AH63" s="197">
        <v>0</v>
      </c>
      <c r="AI63" s="197">
        <v>3.03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6.94</v>
      </c>
      <c r="AH64" s="197">
        <v>0</v>
      </c>
      <c r="AI64" s="197">
        <v>3.03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6.94</v>
      </c>
      <c r="AH65" s="197">
        <v>0</v>
      </c>
      <c r="AI65" s="197">
        <v>3.03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6.94</v>
      </c>
      <c r="AH66" s="197">
        <v>0</v>
      </c>
      <c r="AI66" s="197">
        <v>3.03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6.94</v>
      </c>
      <c r="AH67" s="197">
        <v>0</v>
      </c>
      <c r="AI67" s="197">
        <v>3.03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6.94</v>
      </c>
      <c r="AH68" s="197">
        <v>0</v>
      </c>
      <c r="AI68" s="197">
        <v>3.03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6.94</v>
      </c>
      <c r="AH69" s="197">
        <v>0</v>
      </c>
      <c r="AI69" s="197">
        <v>3.03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6.94</v>
      </c>
      <c r="AH70" s="197">
        <v>0</v>
      </c>
      <c r="AI70" s="197">
        <v>3.03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6.94</v>
      </c>
      <c r="AH71" s="197">
        <v>0</v>
      </c>
      <c r="AI71" s="197">
        <v>3.03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6.94</v>
      </c>
      <c r="AH72" s="197">
        <v>0</v>
      </c>
      <c r="AI72" s="197">
        <v>3.03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6.94</v>
      </c>
      <c r="AH73" s="197">
        <v>0</v>
      </c>
      <c r="AI73" s="197">
        <v>3.03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6.94</v>
      </c>
      <c r="AH74" s="197">
        <v>0</v>
      </c>
      <c r="AI74" s="197">
        <v>3.03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6.82</v>
      </c>
      <c r="AH75" s="197">
        <v>0</v>
      </c>
      <c r="AI75" s="197">
        <v>3.03</v>
      </c>
      <c r="AJ75" s="197">
        <v>0</v>
      </c>
      <c r="AK75" s="197">
        <v>-1.1599999999999999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6.82</v>
      </c>
      <c r="AH76" s="197">
        <v>0</v>
      </c>
      <c r="AI76" s="197">
        <v>3.03</v>
      </c>
      <c r="AJ76" s="197">
        <v>0</v>
      </c>
      <c r="AK76" s="197">
        <v>-1.1599999999999999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6.82</v>
      </c>
      <c r="AH77" s="197">
        <v>0</v>
      </c>
      <c r="AI77" s="197">
        <v>3.03</v>
      </c>
      <c r="AJ77" s="197">
        <v>0</v>
      </c>
      <c r="AK77" s="197">
        <v>-1.1599999999999999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6.82</v>
      </c>
      <c r="AH78" s="197">
        <v>0</v>
      </c>
      <c r="AI78" s="197">
        <v>3.03</v>
      </c>
      <c r="AJ78" s="197">
        <v>0</v>
      </c>
      <c r="AK78" s="197">
        <v>-1.1599999999999999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6.82</v>
      </c>
      <c r="AH79" s="197">
        <v>0</v>
      </c>
      <c r="AI79" s="197">
        <v>3.03</v>
      </c>
      <c r="AJ79" s="197">
        <v>0</v>
      </c>
      <c r="AK79" s="197">
        <v>-1.1599999999999999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6.82</v>
      </c>
      <c r="AH80" s="197">
        <v>0</v>
      </c>
      <c r="AI80" s="197">
        <v>3.03</v>
      </c>
      <c r="AJ80" s="197">
        <v>0</v>
      </c>
      <c r="AK80" s="197">
        <v>-1.1599999999999999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6.82</v>
      </c>
      <c r="AH81" s="197">
        <v>0</v>
      </c>
      <c r="AI81" s="197">
        <v>3.03</v>
      </c>
      <c r="AJ81" s="197">
        <v>0</v>
      </c>
      <c r="AK81" s="197">
        <v>-1.1599999999999999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6.82</v>
      </c>
      <c r="AH82" s="197">
        <v>0</v>
      </c>
      <c r="AI82" s="197">
        <v>3.03</v>
      </c>
      <c r="AJ82" s="197">
        <v>0</v>
      </c>
      <c r="AK82" s="197">
        <v>-1.1599999999999999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6.82</v>
      </c>
      <c r="AH83" s="197">
        <v>0</v>
      </c>
      <c r="AI83" s="197">
        <v>3.03</v>
      </c>
      <c r="AJ83" s="197">
        <v>0</v>
      </c>
      <c r="AK83" s="197">
        <v>-1.1599999999999999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6.82</v>
      </c>
      <c r="AH84" s="197">
        <v>0</v>
      </c>
      <c r="AI84" s="197">
        <v>3.03</v>
      </c>
      <c r="AJ84" s="197">
        <v>0</v>
      </c>
      <c r="AK84" s="197">
        <v>-1.1599999999999999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6.82</v>
      </c>
      <c r="AH85" s="197">
        <v>0</v>
      </c>
      <c r="AI85" s="197">
        <v>3.03</v>
      </c>
      <c r="AJ85" s="197">
        <v>0</v>
      </c>
      <c r="AK85" s="197">
        <v>-1.1599999999999999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6.82</v>
      </c>
      <c r="AH86" s="197">
        <v>0</v>
      </c>
      <c r="AI86" s="197">
        <v>3.03</v>
      </c>
      <c r="AJ86" s="197">
        <v>0</v>
      </c>
      <c r="AK86" s="197">
        <v>-1.1599999999999999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6.64</v>
      </c>
      <c r="AH87" s="197">
        <v>0</v>
      </c>
      <c r="AI87" s="197">
        <v>3.03</v>
      </c>
      <c r="AJ87" s="197">
        <v>0</v>
      </c>
      <c r="AK87" s="197">
        <v>-1.1599999999999999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6.64</v>
      </c>
      <c r="AH88" s="197">
        <v>0</v>
      </c>
      <c r="AI88" s="197">
        <v>3.03</v>
      </c>
      <c r="AJ88" s="197">
        <v>0</v>
      </c>
      <c r="AK88" s="197">
        <v>-1.1599999999999999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6.64</v>
      </c>
      <c r="AH89" s="197">
        <v>0</v>
      </c>
      <c r="AI89" s="197">
        <v>3.03</v>
      </c>
      <c r="AJ89" s="197">
        <v>0</v>
      </c>
      <c r="AK89" s="197">
        <v>-1.1599999999999999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6.64</v>
      </c>
      <c r="AH90" s="197">
        <v>0</v>
      </c>
      <c r="AI90" s="197">
        <v>3.03</v>
      </c>
      <c r="AJ90" s="197">
        <v>0</v>
      </c>
      <c r="AK90" s="197">
        <v>-1.1599999999999999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7.59</v>
      </c>
      <c r="AH91" s="197">
        <v>0</v>
      </c>
      <c r="AI91" s="197">
        <v>3.03</v>
      </c>
      <c r="AJ91" s="197">
        <v>0</v>
      </c>
      <c r="AK91" s="197">
        <v>-1.1599999999999999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7.59</v>
      </c>
      <c r="AH92" s="197">
        <v>0</v>
      </c>
      <c r="AI92" s="197">
        <v>3.03</v>
      </c>
      <c r="AJ92" s="197">
        <v>0</v>
      </c>
      <c r="AK92" s="197">
        <v>-1.1599999999999999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6.64</v>
      </c>
      <c r="AH93" s="197">
        <v>0</v>
      </c>
      <c r="AI93" s="197">
        <v>3.03</v>
      </c>
      <c r="AJ93" s="197">
        <v>0</v>
      </c>
      <c r="AK93" s="197">
        <v>-1.1599999999999999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6.64</v>
      </c>
      <c r="AH94" s="197">
        <v>0</v>
      </c>
      <c r="AI94" s="197">
        <v>3.03</v>
      </c>
      <c r="AJ94" s="197">
        <v>0</v>
      </c>
      <c r="AK94" s="197">
        <v>-1.1599999999999999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6.64</v>
      </c>
      <c r="AH95" s="197">
        <v>0</v>
      </c>
      <c r="AI95" s="197">
        <v>3.03</v>
      </c>
      <c r="AJ95" s="197">
        <v>0</v>
      </c>
      <c r="AK95" s="197">
        <v>-1.1599999999999999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6.64</v>
      </c>
      <c r="AH96" s="197">
        <v>0</v>
      </c>
      <c r="AI96" s="197">
        <v>3.03</v>
      </c>
      <c r="AJ96" s="197">
        <v>0</v>
      </c>
      <c r="AK96" s="197">
        <v>-1.1599999999999999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6.64</v>
      </c>
      <c r="AH97" s="197">
        <v>0</v>
      </c>
      <c r="AI97" s="197">
        <v>3.03</v>
      </c>
      <c r="AJ97" s="197">
        <v>0</v>
      </c>
      <c r="AK97" s="197">
        <v>-1.1599999999999999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6.64</v>
      </c>
      <c r="AH98" s="197">
        <v>0</v>
      </c>
      <c r="AI98" s="197">
        <v>3.03</v>
      </c>
      <c r="AJ98" s="197">
        <v>0</v>
      </c>
      <c r="AK98" s="197">
        <v>-1.1599999999999999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0.16286500000000001</v>
      </c>
      <c r="AH99">
        <f t="shared" si="0"/>
        <v>0</v>
      </c>
      <c r="AI99">
        <f t="shared" si="0"/>
        <v>7.2719999999999937E-2</v>
      </c>
      <c r="AJ99">
        <f t="shared" si="0"/>
        <v>0</v>
      </c>
      <c r="AK99">
        <f t="shared" si="0"/>
        <v>8.1600000000000474E-3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45197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10</v>
      </c>
      <c r="C7" s="94">
        <f>'IDT-1 Calculation'!DG7</f>
        <v>-4.234</v>
      </c>
      <c r="D7" s="94">
        <f>'IDT-1 Calculation'!DH7</f>
        <v>0</v>
      </c>
      <c r="E7" s="94">
        <f>'IDT-1 Calculation'!DI7</f>
        <v>0</v>
      </c>
      <c r="F7" s="94">
        <f>'IDT-1 Calculation'!DJ7</f>
        <v>-5.766</v>
      </c>
      <c r="G7" s="99">
        <f t="shared" si="0"/>
        <v>0</v>
      </c>
    </row>
    <row r="8" spans="1:7">
      <c r="A8" s="98" t="s">
        <v>50</v>
      </c>
      <c r="B8" s="94">
        <f>'IDT-1 Calculation'!DF8</f>
        <v>28</v>
      </c>
      <c r="C8" s="94">
        <f>'IDT-1 Calculation'!DG8</f>
        <v>-11.853999999999999</v>
      </c>
      <c r="D8" s="94">
        <f>'IDT-1 Calculation'!DH8</f>
        <v>0</v>
      </c>
      <c r="E8" s="94">
        <f>'IDT-1 Calculation'!DI8</f>
        <v>0</v>
      </c>
      <c r="F8" s="94">
        <f>'IDT-1 Calculation'!DJ8</f>
        <v>-16.146000000000001</v>
      </c>
      <c r="G8" s="99">
        <f t="shared" si="0"/>
        <v>0</v>
      </c>
    </row>
    <row r="9" spans="1:7">
      <c r="A9" s="98" t="s">
        <v>51</v>
      </c>
      <c r="B9" s="94">
        <f>'IDT-1 Calculation'!DF9</f>
        <v>35</v>
      </c>
      <c r="C9" s="94">
        <f>'IDT-1 Calculation'!DG9</f>
        <v>-14.818</v>
      </c>
      <c r="D9" s="94">
        <f>'IDT-1 Calculation'!DH9</f>
        <v>0</v>
      </c>
      <c r="E9" s="94">
        <f>'IDT-1 Calculation'!DI9</f>
        <v>0</v>
      </c>
      <c r="F9" s="94">
        <f>'IDT-1 Calculation'!DJ9</f>
        <v>-20.181999999999999</v>
      </c>
      <c r="G9" s="99">
        <f t="shared" si="0"/>
        <v>0</v>
      </c>
    </row>
    <row r="10" spans="1:7">
      <c r="A10" s="98" t="s">
        <v>52</v>
      </c>
      <c r="B10" s="94">
        <f>'IDT-1 Calculation'!DF10</f>
        <v>53</v>
      </c>
      <c r="C10" s="94">
        <f>'IDT-1 Calculation'!DG10</f>
        <v>-22.437999999999999</v>
      </c>
      <c r="D10" s="94">
        <f>'IDT-1 Calculation'!DH10</f>
        <v>0</v>
      </c>
      <c r="E10" s="94">
        <f>'IDT-1 Calculation'!DI10</f>
        <v>0</v>
      </c>
      <c r="F10" s="94">
        <f>'IDT-1 Calculation'!DJ10</f>
        <v>-30.562000000000001</v>
      </c>
      <c r="G10" s="99">
        <f t="shared" si="0"/>
        <v>0</v>
      </c>
    </row>
    <row r="11" spans="1:7">
      <c r="A11" s="98" t="s">
        <v>53</v>
      </c>
      <c r="B11" s="94">
        <f>'IDT-1 Calculation'!DF11</f>
        <v>73</v>
      </c>
      <c r="C11" s="94">
        <f>'IDT-1 Calculation'!DG11</f>
        <v>-30.905000000000001</v>
      </c>
      <c r="D11" s="94">
        <f>'IDT-1 Calculation'!DH11</f>
        <v>0</v>
      </c>
      <c r="E11" s="94">
        <f>'IDT-1 Calculation'!DI11</f>
        <v>0</v>
      </c>
      <c r="F11" s="94">
        <f>'IDT-1 Calculation'!DJ11</f>
        <v>-42.094999999999999</v>
      </c>
      <c r="G11" s="99">
        <f t="shared" si="0"/>
        <v>0</v>
      </c>
    </row>
    <row r="12" spans="1:7">
      <c r="A12" s="98" t="s">
        <v>54</v>
      </c>
      <c r="B12" s="94">
        <f>'IDT-1 Calculation'!DF12</f>
        <v>88</v>
      </c>
      <c r="C12" s="94">
        <f>'IDT-1 Calculation'!DG12</f>
        <v>-37.256</v>
      </c>
      <c r="D12" s="94">
        <f>'IDT-1 Calculation'!DH12</f>
        <v>0</v>
      </c>
      <c r="E12" s="94">
        <f>'IDT-1 Calculation'!DI12</f>
        <v>0</v>
      </c>
      <c r="F12" s="94">
        <f>'IDT-1 Calculation'!DJ12</f>
        <v>-50.744</v>
      </c>
      <c r="G12" s="99">
        <f t="shared" si="0"/>
        <v>0</v>
      </c>
    </row>
    <row r="13" spans="1:7">
      <c r="A13" s="98" t="s">
        <v>55</v>
      </c>
      <c r="B13" s="94">
        <f>'IDT-1 Calculation'!DF13</f>
        <v>99</v>
      </c>
      <c r="C13" s="94">
        <f>'IDT-1 Calculation'!DG13</f>
        <v>-41.912999999999997</v>
      </c>
      <c r="D13" s="94">
        <f>'IDT-1 Calculation'!DH13</f>
        <v>0</v>
      </c>
      <c r="E13" s="94">
        <f>'IDT-1 Calculation'!DI13</f>
        <v>0</v>
      </c>
      <c r="F13" s="94">
        <f>'IDT-1 Calculation'!DJ13</f>
        <v>-57.087000000000003</v>
      </c>
      <c r="G13" s="99">
        <f t="shared" si="0"/>
        <v>0</v>
      </c>
    </row>
    <row r="14" spans="1:7">
      <c r="A14" s="98" t="s">
        <v>56</v>
      </c>
      <c r="B14" s="94">
        <f>'IDT-1 Calculation'!DF14</f>
        <v>88</v>
      </c>
      <c r="C14" s="94">
        <f>'IDT-1 Calculation'!DG14</f>
        <v>-37.256</v>
      </c>
      <c r="D14" s="94">
        <f>'IDT-1 Calculation'!DH14</f>
        <v>0</v>
      </c>
      <c r="E14" s="94">
        <f>'IDT-1 Calculation'!DI14</f>
        <v>0</v>
      </c>
      <c r="F14" s="94">
        <f>'IDT-1 Calculation'!DJ14</f>
        <v>-50.744</v>
      </c>
      <c r="G14" s="99">
        <f t="shared" si="0"/>
        <v>0</v>
      </c>
    </row>
    <row r="15" spans="1:7">
      <c r="A15" s="98" t="s">
        <v>57</v>
      </c>
      <c r="B15" s="94">
        <f>'IDT-1 Calculation'!DF15</f>
        <v>188</v>
      </c>
      <c r="C15" s="94">
        <f>'IDT-1 Calculation'!DG15</f>
        <v>-188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135</v>
      </c>
      <c r="C16" s="94">
        <f>'IDT-1 Calculation'!DG16</f>
        <v>-135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120</v>
      </c>
      <c r="C17" s="94">
        <f>'IDT-1 Calculation'!DG17</f>
        <v>-120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86</v>
      </c>
      <c r="C18" s="94">
        <f>'IDT-1 Calculation'!DG18</f>
        <v>-86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68</v>
      </c>
      <c r="C19" s="94">
        <f>'IDT-1 Calculation'!DG19</f>
        <v>-68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50</v>
      </c>
      <c r="C20" s="94">
        <f>'IDT-1 Calculation'!DG20</f>
        <v>-50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36</v>
      </c>
      <c r="C21" s="94">
        <f>'IDT-1 Calculation'!DG21</f>
        <v>-25.706</v>
      </c>
      <c r="D21" s="94">
        <f>'IDT-1 Calculation'!DH21</f>
        <v>0</v>
      </c>
      <c r="E21" s="94">
        <f>'IDT-1 Calculation'!DI21</f>
        <v>0</v>
      </c>
      <c r="F21" s="94">
        <f>'IDT-1 Calculation'!DJ21</f>
        <v>-10.294</v>
      </c>
      <c r="G21" s="99">
        <f t="shared" si="0"/>
        <v>0</v>
      </c>
    </row>
    <row r="22" spans="1:7">
      <c r="A22" s="98" t="s">
        <v>64</v>
      </c>
      <c r="B22" s="94">
        <f>'IDT-1 Calculation'!DF22</f>
        <v>12</v>
      </c>
      <c r="C22" s="94">
        <f>'IDT-1 Calculation'!DG22</f>
        <v>-5.08</v>
      </c>
      <c r="D22" s="94">
        <f>'IDT-1 Calculation'!DH22</f>
        <v>0</v>
      </c>
      <c r="E22" s="94">
        <f>'IDT-1 Calculation'!DI22</f>
        <v>0</v>
      </c>
      <c r="F22" s="94">
        <f>'IDT-1 Calculation'!DJ22</f>
        <v>-6.92</v>
      </c>
      <c r="G22" s="99">
        <f t="shared" si="0"/>
        <v>0</v>
      </c>
    </row>
    <row r="23" spans="1:7">
      <c r="A23" s="98" t="s">
        <v>65</v>
      </c>
      <c r="B23" s="94">
        <f>'IDT-1 Calculation'!DF23</f>
        <v>8</v>
      </c>
      <c r="C23" s="94">
        <f>'IDT-1 Calculation'!DG23</f>
        <v>-3.387</v>
      </c>
      <c r="D23" s="94">
        <f>'IDT-1 Calculation'!DH23</f>
        <v>0</v>
      </c>
      <c r="E23" s="94">
        <f>'IDT-1 Calculation'!DI23</f>
        <v>0</v>
      </c>
      <c r="F23" s="94">
        <f>'IDT-1 Calculation'!DJ23</f>
        <v>-4.6130000000000004</v>
      </c>
      <c r="G23" s="99">
        <f t="shared" si="0"/>
        <v>0</v>
      </c>
    </row>
    <row r="24" spans="1:7">
      <c r="A24" s="98" t="s">
        <v>66</v>
      </c>
      <c r="B24" s="94">
        <f>'IDT-1 Calculation'!DF24</f>
        <v>13</v>
      </c>
      <c r="C24" s="94">
        <f>'IDT-1 Calculation'!DG24</f>
        <v>-5.5039999999999996</v>
      </c>
      <c r="D24" s="94">
        <f>'IDT-1 Calculation'!DH24</f>
        <v>0</v>
      </c>
      <c r="E24" s="94">
        <f>'IDT-1 Calculation'!DI24</f>
        <v>0</v>
      </c>
      <c r="F24" s="94">
        <f>'IDT-1 Calculation'!DJ24</f>
        <v>-7.4960000000000004</v>
      </c>
      <c r="G24" s="99">
        <f t="shared" si="0"/>
        <v>0</v>
      </c>
    </row>
    <row r="25" spans="1:7">
      <c r="A25" s="98" t="s">
        <v>67</v>
      </c>
      <c r="B25" s="94">
        <f>'IDT-1 Calculation'!DF25</f>
        <v>6</v>
      </c>
      <c r="C25" s="94">
        <f>'IDT-1 Calculation'!DG25</f>
        <v>-2.54</v>
      </c>
      <c r="D25" s="94">
        <f>'IDT-1 Calculation'!DH25</f>
        <v>0</v>
      </c>
      <c r="E25" s="94">
        <f>'IDT-1 Calculation'!DI25</f>
        <v>0</v>
      </c>
      <c r="F25" s="94">
        <f>'IDT-1 Calculation'!DJ25</f>
        <v>-3.46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47</v>
      </c>
      <c r="C27" s="94">
        <f>'IDT-1 Calculation'!DG27</f>
        <v>-19.898</v>
      </c>
      <c r="D27" s="94">
        <f>'IDT-1 Calculation'!DH27</f>
        <v>0</v>
      </c>
      <c r="E27" s="94">
        <f>'IDT-1 Calculation'!DI27</f>
        <v>0</v>
      </c>
      <c r="F27" s="94">
        <f>'IDT-1 Calculation'!DJ27</f>
        <v>-27.102</v>
      </c>
      <c r="G27" s="99">
        <f t="shared" si="0"/>
        <v>0</v>
      </c>
    </row>
    <row r="28" spans="1:7">
      <c r="A28" s="98" t="s">
        <v>70</v>
      </c>
      <c r="B28" s="94">
        <f>'IDT-1 Calculation'!DF28</f>
        <v>30</v>
      </c>
      <c r="C28" s="94">
        <f>'IDT-1 Calculation'!DG28</f>
        <v>-12.701000000000001</v>
      </c>
      <c r="D28" s="94">
        <f>'IDT-1 Calculation'!DH28</f>
        <v>0</v>
      </c>
      <c r="E28" s="94">
        <f>'IDT-1 Calculation'!DI28</f>
        <v>0</v>
      </c>
      <c r="F28" s="94">
        <f>'IDT-1 Calculation'!DJ28</f>
        <v>-17.298999999999999</v>
      </c>
      <c r="G28" s="99">
        <f t="shared" si="0"/>
        <v>0</v>
      </c>
    </row>
    <row r="29" spans="1:7">
      <c r="A29" s="98" t="s">
        <v>71</v>
      </c>
      <c r="B29" s="94">
        <f>'IDT-1 Calculation'!DF29</f>
        <v>21</v>
      </c>
      <c r="C29" s="94">
        <f>'IDT-1 Calculation'!DG29</f>
        <v>-8.891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-12.109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8</v>
      </c>
      <c r="C47" s="94">
        <f>'IDT-1 Calculation'!DG47</f>
        <v>-8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23</v>
      </c>
      <c r="C48" s="94">
        <f>'IDT-1 Calculation'!DG48</f>
        <v>-23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22</v>
      </c>
      <c r="C49" s="94">
        <f>'IDT-1 Calculation'!DG49</f>
        <v>-22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32</v>
      </c>
      <c r="C50" s="94">
        <f>'IDT-1 Calculation'!DG50</f>
        <v>-32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32</v>
      </c>
      <c r="C51" s="94">
        <f>'IDT-1 Calculation'!DG51</f>
        <v>-32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27</v>
      </c>
      <c r="C52" s="94">
        <f>'IDT-1 Calculation'!DG52</f>
        <v>-27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36</v>
      </c>
      <c r="C53" s="94">
        <f>'IDT-1 Calculation'!DG53</f>
        <v>-36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43</v>
      </c>
      <c r="C54" s="94">
        <f>'IDT-1 Calculation'!DG54</f>
        <v>-43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22</v>
      </c>
      <c r="C55" s="94">
        <f>'IDT-1 Calculation'!DG55</f>
        <v>-22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30</v>
      </c>
      <c r="C56" s="94">
        <f>'IDT-1 Calculation'!DG56</f>
        <v>-30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44</v>
      </c>
      <c r="C57" s="94">
        <f>'IDT-1 Calculation'!DG57</f>
        <v>-44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68</v>
      </c>
      <c r="C58" s="94">
        <f>'IDT-1 Calculation'!DG58</f>
        <v>-68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89</v>
      </c>
      <c r="C59" s="94">
        <f>'IDT-1 Calculation'!DG59</f>
        <v>-89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114</v>
      </c>
      <c r="C60" s="94">
        <f>'IDT-1 Calculation'!DG60</f>
        <v>-114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110</v>
      </c>
      <c r="C61" s="94">
        <f>'IDT-1 Calculation'!DG61</f>
        <v>-110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85</v>
      </c>
      <c r="C62" s="94">
        <f>'IDT-1 Calculation'!DG62</f>
        <v>-85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75</v>
      </c>
      <c r="C63" s="94">
        <f>'IDT-1 Calculation'!DG63</f>
        <v>-75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55</v>
      </c>
      <c r="C64" s="94">
        <f>'IDT-1 Calculation'!DG64</f>
        <v>-55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35</v>
      </c>
      <c r="C65" s="94">
        <f>'IDT-1 Calculation'!DG65</f>
        <v>-35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35</v>
      </c>
      <c r="C66" s="94">
        <f>'IDT-1 Calculation'!DG66</f>
        <v>-35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5</v>
      </c>
      <c r="C76" s="94">
        <f>'IDT-1 Calculation'!DG76</f>
        <v>-2.117</v>
      </c>
      <c r="D76" s="94">
        <f>'IDT-1 Calculation'!DH76</f>
        <v>0</v>
      </c>
      <c r="E76" s="94">
        <f>'IDT-1 Calculation'!DI76</f>
        <v>0</v>
      </c>
      <c r="F76" s="94">
        <f>'IDT-1 Calculation'!DJ76</f>
        <v>-2.883</v>
      </c>
      <c r="G76" s="99">
        <f t="shared" si="1"/>
        <v>0</v>
      </c>
    </row>
    <row r="77" spans="1:7">
      <c r="A77" s="98" t="s">
        <v>119</v>
      </c>
      <c r="B77" s="94">
        <f>'IDT-1 Calculation'!DF77</f>
        <v>15</v>
      </c>
      <c r="C77" s="94">
        <f>'IDT-1 Calculation'!DG77</f>
        <v>-6.35</v>
      </c>
      <c r="D77" s="94">
        <f>'IDT-1 Calculation'!DH77</f>
        <v>0</v>
      </c>
      <c r="E77" s="94">
        <f>'IDT-1 Calculation'!DI77</f>
        <v>0</v>
      </c>
      <c r="F77" s="94">
        <f>'IDT-1 Calculation'!DJ77</f>
        <v>-8.65</v>
      </c>
      <c r="G77" s="99">
        <f t="shared" si="1"/>
        <v>0</v>
      </c>
    </row>
    <row r="78" spans="1:7">
      <c r="A78" s="98" t="s">
        <v>120</v>
      </c>
      <c r="B78" s="94">
        <f>'IDT-1 Calculation'!DF78</f>
        <v>17</v>
      </c>
      <c r="C78" s="94">
        <f>'IDT-1 Calculation'!DG78</f>
        <v>-7.1970000000000001</v>
      </c>
      <c r="D78" s="94">
        <f>'IDT-1 Calculation'!DH78</f>
        <v>0</v>
      </c>
      <c r="E78" s="94">
        <f>'IDT-1 Calculation'!DI78</f>
        <v>0</v>
      </c>
      <c r="F78" s="94">
        <f>'IDT-1 Calculation'!DJ78</f>
        <v>-9.8030000000000008</v>
      </c>
      <c r="G78" s="99">
        <f t="shared" si="1"/>
        <v>0</v>
      </c>
    </row>
    <row r="79" spans="1:7">
      <c r="A79" s="98" t="s">
        <v>121</v>
      </c>
      <c r="B79" s="94">
        <f>'IDT-1 Calculation'!DF79</f>
        <v>40</v>
      </c>
      <c r="C79" s="94">
        <f>'IDT-1 Calculation'!DG79</f>
        <v>-16.934999999999999</v>
      </c>
      <c r="D79" s="94">
        <f>'IDT-1 Calculation'!DH79</f>
        <v>0</v>
      </c>
      <c r="E79" s="94">
        <f>'IDT-1 Calculation'!DI79</f>
        <v>0</v>
      </c>
      <c r="F79" s="94">
        <f>'IDT-1 Calculation'!DJ79</f>
        <v>-23.065000000000001</v>
      </c>
      <c r="G79" s="99">
        <f t="shared" si="1"/>
        <v>0</v>
      </c>
    </row>
    <row r="80" spans="1:7">
      <c r="A80" s="98" t="s">
        <v>122</v>
      </c>
      <c r="B80" s="94">
        <f>'IDT-1 Calculation'!DF80</f>
        <v>50</v>
      </c>
      <c r="C80" s="94">
        <f>'IDT-1 Calculation'!DG80</f>
        <v>-21.167999999999999</v>
      </c>
      <c r="D80" s="94">
        <f>'IDT-1 Calculation'!DH80</f>
        <v>0</v>
      </c>
      <c r="E80" s="94">
        <f>'IDT-1 Calculation'!DI80</f>
        <v>0</v>
      </c>
      <c r="F80" s="94">
        <f>'IDT-1 Calculation'!DJ80</f>
        <v>-28.832000000000001</v>
      </c>
      <c r="G80" s="99">
        <f t="shared" si="1"/>
        <v>0</v>
      </c>
    </row>
    <row r="81" spans="1:7">
      <c r="A81" s="98" t="s">
        <v>123</v>
      </c>
      <c r="B81" s="94">
        <f>'IDT-1 Calculation'!DF81</f>
        <v>50</v>
      </c>
      <c r="C81" s="94">
        <f>'IDT-1 Calculation'!DG81</f>
        <v>-21.167999999999999</v>
      </c>
      <c r="D81" s="94">
        <f>'IDT-1 Calculation'!DH81</f>
        <v>0</v>
      </c>
      <c r="E81" s="94">
        <f>'IDT-1 Calculation'!DI81</f>
        <v>0</v>
      </c>
      <c r="F81" s="94">
        <f>'IDT-1 Calculation'!DJ81</f>
        <v>-28.832000000000001</v>
      </c>
      <c r="G81" s="99">
        <f t="shared" si="1"/>
        <v>0</v>
      </c>
    </row>
    <row r="82" spans="1:7">
      <c r="A82" s="98" t="s">
        <v>124</v>
      </c>
      <c r="B82" s="94">
        <f>'IDT-1 Calculation'!DF82</f>
        <v>60</v>
      </c>
      <c r="C82" s="94">
        <f>'IDT-1 Calculation'!DG82</f>
        <v>-25.402000000000001</v>
      </c>
      <c r="D82" s="94">
        <f>'IDT-1 Calculation'!DH82</f>
        <v>0</v>
      </c>
      <c r="E82" s="94">
        <f>'IDT-1 Calculation'!DI82</f>
        <v>0</v>
      </c>
      <c r="F82" s="94">
        <f>'IDT-1 Calculation'!DJ82</f>
        <v>-34.597999999999999</v>
      </c>
      <c r="G82" s="99">
        <f t="shared" si="1"/>
        <v>0</v>
      </c>
    </row>
    <row r="83" spans="1:7">
      <c r="A83" s="98" t="s">
        <v>125</v>
      </c>
      <c r="B83" s="94">
        <f>'IDT-1 Calculation'!DF83</f>
        <v>70</v>
      </c>
      <c r="C83" s="94">
        <f>'IDT-1 Calculation'!DG83</f>
        <v>-29.635000000000002</v>
      </c>
      <c r="D83" s="94">
        <f>'IDT-1 Calculation'!DH83</f>
        <v>0</v>
      </c>
      <c r="E83" s="94">
        <f>'IDT-1 Calculation'!DI83</f>
        <v>0</v>
      </c>
      <c r="F83" s="94">
        <f>'IDT-1 Calculation'!DJ83</f>
        <v>-40.365000000000002</v>
      </c>
      <c r="G83" s="99">
        <f t="shared" si="1"/>
        <v>0</v>
      </c>
    </row>
    <row r="84" spans="1:7">
      <c r="A84" s="98" t="s">
        <v>126</v>
      </c>
      <c r="B84" s="94">
        <f>'IDT-1 Calculation'!DF84</f>
        <v>80</v>
      </c>
      <c r="C84" s="94">
        <f>'IDT-1 Calculation'!DG84</f>
        <v>-33.869</v>
      </c>
      <c r="D84" s="94">
        <f>'IDT-1 Calculation'!DH84</f>
        <v>0</v>
      </c>
      <c r="E84" s="94">
        <f>'IDT-1 Calculation'!DI84</f>
        <v>0</v>
      </c>
      <c r="F84" s="94">
        <f>'IDT-1 Calculation'!DJ84</f>
        <v>-46.131</v>
      </c>
      <c r="G84" s="99">
        <f t="shared" si="1"/>
        <v>0</v>
      </c>
    </row>
    <row r="85" spans="1:7">
      <c r="A85" s="98" t="s">
        <v>127</v>
      </c>
      <c r="B85" s="94">
        <f>'IDT-1 Calculation'!DF85</f>
        <v>70</v>
      </c>
      <c r="C85" s="94">
        <f>'IDT-1 Calculation'!DG85</f>
        <v>-29.635000000000002</v>
      </c>
      <c r="D85" s="94">
        <f>'IDT-1 Calculation'!DH85</f>
        <v>0</v>
      </c>
      <c r="E85" s="94">
        <f>'IDT-1 Calculation'!DI85</f>
        <v>0</v>
      </c>
      <c r="F85" s="94">
        <f>'IDT-1 Calculation'!DJ85</f>
        <v>-40.365000000000002</v>
      </c>
      <c r="G85" s="99">
        <f t="shared" si="1"/>
        <v>0</v>
      </c>
    </row>
    <row r="86" spans="1:7">
      <c r="A86" s="98" t="s">
        <v>128</v>
      </c>
      <c r="B86" s="94">
        <f>'IDT-1 Calculation'!DF86</f>
        <v>50</v>
      </c>
      <c r="C86" s="94">
        <f>'IDT-1 Calculation'!DG86</f>
        <v>-21.167999999999999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-28.832000000000001</v>
      </c>
      <c r="G86" s="99">
        <f t="shared" si="1"/>
        <v>0</v>
      </c>
    </row>
    <row r="87" spans="1:7">
      <c r="A87" s="98" t="s">
        <v>129</v>
      </c>
      <c r="B87" s="94">
        <f>'IDT-1 Calculation'!DF87</f>
        <v>50</v>
      </c>
      <c r="C87" s="94">
        <f>'IDT-1 Calculation'!DG87</f>
        <v>-21.167999999999999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-28.832000000000001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35</v>
      </c>
      <c r="C88" s="94">
        <f>'IDT-1 Calculation'!DG88</f>
        <v>-14.818</v>
      </c>
      <c r="D88" s="94">
        <f>'IDT-1 Calculation'!DH88</f>
        <v>0</v>
      </c>
      <c r="E88" s="94">
        <f>'IDT-1 Calculation'!DI88</f>
        <v>0</v>
      </c>
      <c r="F88" s="94">
        <f>'IDT-1 Calculation'!DJ88</f>
        <v>-20.181999999999999</v>
      </c>
      <c r="G88" s="99">
        <f t="shared" si="1"/>
        <v>0</v>
      </c>
    </row>
    <row r="89" spans="1:7">
      <c r="A89" s="98" t="s">
        <v>131</v>
      </c>
      <c r="B89" s="94">
        <f>'IDT-1 Calculation'!DF89</f>
        <v>66</v>
      </c>
      <c r="C89" s="94">
        <f>'IDT-1 Calculation'!DG89</f>
        <v>-27.942</v>
      </c>
      <c r="D89" s="94">
        <f>'IDT-1 Calculation'!DH89</f>
        <v>0</v>
      </c>
      <c r="E89" s="94">
        <f>'IDT-1 Calculation'!DI89</f>
        <v>0</v>
      </c>
      <c r="F89" s="94">
        <f>'IDT-1 Calculation'!DJ89</f>
        <v>-38.058</v>
      </c>
      <c r="G89" s="99">
        <f t="shared" si="1"/>
        <v>0</v>
      </c>
    </row>
    <row r="90" spans="1:7">
      <c r="A90" s="98" t="s">
        <v>132</v>
      </c>
      <c r="B90" s="94">
        <f>'IDT-1 Calculation'!DF90</f>
        <v>74</v>
      </c>
      <c r="C90" s="94">
        <f>'IDT-1 Calculation'!DG90</f>
        <v>-31.329000000000001</v>
      </c>
      <c r="D90" s="94">
        <f>'IDT-1 Calculation'!DH90</f>
        <v>0</v>
      </c>
      <c r="E90" s="94">
        <f>'IDT-1 Calculation'!DI90</f>
        <v>0</v>
      </c>
      <c r="F90" s="94">
        <f>'IDT-1 Calculation'!DJ90</f>
        <v>-42.670999999999999</v>
      </c>
      <c r="G90" s="99">
        <f t="shared" si="1"/>
        <v>0</v>
      </c>
    </row>
    <row r="91" spans="1:7">
      <c r="A91" s="98" t="s">
        <v>133</v>
      </c>
      <c r="B91" s="94">
        <f>'IDT-1 Calculation'!DF91</f>
        <v>30</v>
      </c>
      <c r="C91" s="94">
        <f>'IDT-1 Calculation'!DG91</f>
        <v>-12.701000000000001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-17.298999999999999</v>
      </c>
      <c r="G91" s="99">
        <f t="shared" si="1"/>
        <v>0</v>
      </c>
    </row>
    <row r="92" spans="1:7">
      <c r="A92" s="98" t="s">
        <v>134</v>
      </c>
      <c r="B92" s="94">
        <f>'IDT-1 Calculation'!DF92</f>
        <v>15</v>
      </c>
      <c r="C92" s="94">
        <f>'IDT-1 Calculation'!DG92</f>
        <v>-6.35</v>
      </c>
      <c r="D92" s="94">
        <f>'IDT-1 Calculation'!DH92</f>
        <v>0</v>
      </c>
      <c r="E92" s="94">
        <f>'IDT-1 Calculation'!DI92</f>
        <v>0</v>
      </c>
      <c r="F92" s="94">
        <f>'IDT-1 Calculation'!DJ92</f>
        <v>-8.65</v>
      </c>
      <c r="G92" s="99">
        <f t="shared" si="1"/>
        <v>0</v>
      </c>
    </row>
    <row r="93" spans="1:7">
      <c r="A93" s="98" t="s">
        <v>135</v>
      </c>
      <c r="B93" s="94">
        <f>'IDT-1 Calculation'!DF93</f>
        <v>34</v>
      </c>
      <c r="C93" s="94">
        <f>'IDT-1 Calculation'!DG93</f>
        <v>-14.394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-19.606000000000002</v>
      </c>
      <c r="G93" s="99">
        <f t="shared" si="1"/>
        <v>0</v>
      </c>
    </row>
    <row r="94" spans="1:7">
      <c r="A94" s="98" t="s">
        <v>136</v>
      </c>
      <c r="B94" s="94">
        <f>'IDT-1 Calculation'!DF94</f>
        <v>48</v>
      </c>
      <c r="C94" s="94">
        <f>'IDT-1 Calculation'!DG94</f>
        <v>-20.321000000000002</v>
      </c>
      <c r="D94" s="94">
        <f>'IDT-1 Calculation'!DH94</f>
        <v>0</v>
      </c>
      <c r="E94" s="94">
        <f>'IDT-1 Calculation'!DI94</f>
        <v>0</v>
      </c>
      <c r="F94" s="94">
        <f>'IDT-1 Calculation'!DJ94</f>
        <v>-27.678999999999998</v>
      </c>
      <c r="G94" s="99">
        <f t="shared" si="1"/>
        <v>0</v>
      </c>
    </row>
    <row r="95" spans="1:7">
      <c r="A95" s="98" t="s">
        <v>137</v>
      </c>
      <c r="B95" s="94">
        <f>'IDT-1 Calculation'!DF95</f>
        <v>39.864000000000004</v>
      </c>
      <c r="C95" s="94">
        <f>'IDT-1 Calculation'!DG95</f>
        <v>-25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-14.864000000000001</v>
      </c>
      <c r="G95" s="99">
        <f t="shared" si="1"/>
        <v>0</v>
      </c>
    </row>
    <row r="96" spans="1:7">
      <c r="A96" s="98" t="s">
        <v>138</v>
      </c>
      <c r="B96" s="94">
        <f>'IDT-1 Calculation'!DF96</f>
        <v>11.863</v>
      </c>
      <c r="C96" s="94">
        <f>'IDT-1 Calculation'!DG96</f>
        <v>-10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-1.863</v>
      </c>
      <c r="G96" s="99">
        <f t="shared" si="1"/>
        <v>0</v>
      </c>
    </row>
    <row r="97" spans="1:7">
      <c r="A97" s="98" t="s">
        <v>139</v>
      </c>
      <c r="B97" s="94">
        <f>'IDT-1 Calculation'!DF97</f>
        <v>19.503</v>
      </c>
      <c r="C97" s="94">
        <f>'IDT-1 Calculation'!DG97</f>
        <v>-15</v>
      </c>
      <c r="D97" s="94">
        <f>'IDT-1 Calculation'!DH97</f>
        <v>0</v>
      </c>
      <c r="E97" s="94">
        <f>'IDT-1 Calculation'!DI97</f>
        <v>0</v>
      </c>
      <c r="F97" s="94">
        <f>'IDT-1 Calculation'!DJ97</f>
        <v>-4.5030000000000001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26.777999999999999</v>
      </c>
      <c r="C98" s="107">
        <f>'IDT-1 Calculation'!DG98</f>
        <v>-15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-11.778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0.809002</v>
      </c>
      <c r="C99" s="110">
        <f>SUM(C3:C98)/4000</f>
        <v>-0.58626199999999995</v>
      </c>
      <c r="D99" s="110">
        <f>SUM(D3:D98)/4000</f>
        <v>0</v>
      </c>
      <c r="E99" s="110">
        <f>SUM(E3:E98)/4000</f>
        <v>0</v>
      </c>
      <c r="F99" s="110">
        <f>SUM(F3:F98)/4000</f>
        <v>-0.22273999999999999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33.21</v>
      </c>
      <c r="AH3" s="197">
        <v>0</v>
      </c>
      <c r="AI3" s="197">
        <v>15.02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33.21</v>
      </c>
      <c r="AH4" s="197">
        <v>0</v>
      </c>
      <c r="AI4" s="197">
        <v>15.02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33.21</v>
      </c>
      <c r="AH5" s="197">
        <v>0</v>
      </c>
      <c r="AI5" s="197">
        <v>15.02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33.21</v>
      </c>
      <c r="AH6" s="197">
        <v>0</v>
      </c>
      <c r="AI6" s="197">
        <v>15.02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33.21</v>
      </c>
      <c r="AH7" s="197">
        <v>0</v>
      </c>
      <c r="AI7" s="197">
        <v>15.02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33.21</v>
      </c>
      <c r="AH8" s="197">
        <v>0</v>
      </c>
      <c r="AI8" s="197">
        <v>15.02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33.21</v>
      </c>
      <c r="AH9" s="197">
        <v>0</v>
      </c>
      <c r="AI9" s="197">
        <v>15.02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33.21</v>
      </c>
      <c r="AH10" s="197">
        <v>0</v>
      </c>
      <c r="AI10" s="197">
        <v>15.02</v>
      </c>
      <c r="AJ10" s="197">
        <v>0</v>
      </c>
      <c r="AK10" s="197">
        <v>4.24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33.21</v>
      </c>
      <c r="AH11" s="197">
        <v>0</v>
      </c>
      <c r="AI11" s="197">
        <v>15.02</v>
      </c>
      <c r="AJ11" s="197">
        <v>0</v>
      </c>
      <c r="AK11" s="197">
        <v>4.24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33.21</v>
      </c>
      <c r="AH12" s="197">
        <v>0</v>
      </c>
      <c r="AI12" s="197">
        <v>15.02</v>
      </c>
      <c r="AJ12" s="197">
        <v>0</v>
      </c>
      <c r="AK12" s="197">
        <v>3.78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33.21</v>
      </c>
      <c r="AH13" s="197">
        <v>0</v>
      </c>
      <c r="AI13" s="197">
        <v>15.02</v>
      </c>
      <c r="AJ13" s="197">
        <v>0</v>
      </c>
      <c r="AK13" s="197">
        <v>3.65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33.21</v>
      </c>
      <c r="AH14" s="197">
        <v>0</v>
      </c>
      <c r="AI14" s="197">
        <v>15.02</v>
      </c>
      <c r="AJ14" s="197">
        <v>0</v>
      </c>
      <c r="AK14" s="197">
        <v>3.65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33.21</v>
      </c>
      <c r="AH15" s="197">
        <v>0</v>
      </c>
      <c r="AI15" s="197">
        <v>15.02</v>
      </c>
      <c r="AJ15" s="197">
        <v>0</v>
      </c>
      <c r="AK15" s="197">
        <v>3.65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33.21</v>
      </c>
      <c r="AH16" s="197">
        <v>0</v>
      </c>
      <c r="AI16" s="197">
        <v>15.02</v>
      </c>
      <c r="AJ16" s="197">
        <v>0</v>
      </c>
      <c r="AK16" s="197">
        <v>3.65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33.21</v>
      </c>
      <c r="AH17" s="197">
        <v>0</v>
      </c>
      <c r="AI17" s="197">
        <v>15.02</v>
      </c>
      <c r="AJ17" s="197">
        <v>0</v>
      </c>
      <c r="AK17" s="197">
        <v>3.65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33.21</v>
      </c>
      <c r="AH18" s="197">
        <v>0</v>
      </c>
      <c r="AI18" s="197">
        <v>15.02</v>
      </c>
      <c r="AJ18" s="197">
        <v>0</v>
      </c>
      <c r="AK18" s="197">
        <v>3.65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0.3</v>
      </c>
      <c r="AD19" s="197">
        <v>1.49</v>
      </c>
      <c r="AE19" s="197">
        <v>0</v>
      </c>
      <c r="AF19" s="197">
        <v>0</v>
      </c>
      <c r="AG19" s="197">
        <v>33.21</v>
      </c>
      <c r="AH19" s="197">
        <v>0</v>
      </c>
      <c r="AI19" s="197">
        <v>15.02</v>
      </c>
      <c r="AJ19" s="197">
        <v>0</v>
      </c>
      <c r="AK19" s="197">
        <v>3.65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0.3</v>
      </c>
      <c r="AD20" s="197">
        <v>1.49</v>
      </c>
      <c r="AE20" s="197">
        <v>0</v>
      </c>
      <c r="AF20" s="197">
        <v>0</v>
      </c>
      <c r="AG20" s="197">
        <v>33.21</v>
      </c>
      <c r="AH20" s="197">
        <v>0</v>
      </c>
      <c r="AI20" s="197">
        <v>15.02</v>
      </c>
      <c r="AJ20" s="197">
        <v>0</v>
      </c>
      <c r="AK20" s="197">
        <v>3.65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33.21</v>
      </c>
      <c r="AH21" s="197">
        <v>0</v>
      </c>
      <c r="AI21" s="197">
        <v>15.02</v>
      </c>
      <c r="AJ21" s="197">
        <v>0</v>
      </c>
      <c r="AK21" s="197">
        <v>3.65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33.21</v>
      </c>
      <c r="AH22" s="197">
        <v>0</v>
      </c>
      <c r="AI22" s="197">
        <v>15.02</v>
      </c>
      <c r="AJ22" s="197">
        <v>0</v>
      </c>
      <c r="AK22" s="197">
        <v>3.65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33.21</v>
      </c>
      <c r="AH23" s="197">
        <v>0</v>
      </c>
      <c r="AI23" s="197">
        <v>15.02</v>
      </c>
      <c r="AJ23" s="197">
        <v>0</v>
      </c>
      <c r="AK23" s="197">
        <v>3.65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33.21</v>
      </c>
      <c r="AH24" s="197">
        <v>0</v>
      </c>
      <c r="AI24" s="197">
        <v>15.02</v>
      </c>
      <c r="AJ24" s="197">
        <v>0</v>
      </c>
      <c r="AK24" s="197">
        <v>3.65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33.21</v>
      </c>
      <c r="AH25" s="197">
        <v>0</v>
      </c>
      <c r="AI25" s="197">
        <v>15.02</v>
      </c>
      <c r="AJ25" s="197">
        <v>0</v>
      </c>
      <c r="AK25" s="197">
        <v>3.65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33.21</v>
      </c>
      <c r="AH26" s="197">
        <v>0</v>
      </c>
      <c r="AI26" s="197">
        <v>15.02</v>
      </c>
      <c r="AJ26" s="197">
        <v>0</v>
      </c>
      <c r="AK26" s="197">
        <v>3.65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33.21</v>
      </c>
      <c r="AH27" s="197">
        <v>0</v>
      </c>
      <c r="AI27" s="197">
        <v>15.02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33.21</v>
      </c>
      <c r="AH28" s="197">
        <v>0</v>
      </c>
      <c r="AI28" s="197">
        <v>15.02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33.21</v>
      </c>
      <c r="AH29" s="197">
        <v>0</v>
      </c>
      <c r="AI29" s="197">
        <v>15.02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33.21</v>
      </c>
      <c r="AH30" s="197">
        <v>0</v>
      </c>
      <c r="AI30" s="197">
        <v>15.02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33.21</v>
      </c>
      <c r="AH31" s="197">
        <v>0</v>
      </c>
      <c r="AI31" s="197">
        <v>15.02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33.21</v>
      </c>
      <c r="AH32" s="197">
        <v>0</v>
      </c>
      <c r="AI32" s="197">
        <v>15.02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33.21</v>
      </c>
      <c r="AH33" s="197">
        <v>0</v>
      </c>
      <c r="AI33" s="197">
        <v>15.02</v>
      </c>
      <c r="AJ33" s="197">
        <v>0</v>
      </c>
      <c r="AK33" s="197">
        <v>3.65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33.21</v>
      </c>
      <c r="AH34" s="197">
        <v>0</v>
      </c>
      <c r="AI34" s="197">
        <v>15.02</v>
      </c>
      <c r="AJ34" s="197">
        <v>0</v>
      </c>
      <c r="AK34" s="197">
        <v>3.65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33.21</v>
      </c>
      <c r="AH35" s="197">
        <v>0</v>
      </c>
      <c r="AI35" s="197">
        <v>15.02</v>
      </c>
      <c r="AJ35" s="197">
        <v>0</v>
      </c>
      <c r="AK35" s="197">
        <v>3.65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33.21</v>
      </c>
      <c r="AH36" s="197">
        <v>0</v>
      </c>
      <c r="AI36" s="197">
        <v>15.02</v>
      </c>
      <c r="AJ36" s="197">
        <v>0</v>
      </c>
      <c r="AK36" s="197">
        <v>3.65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33.21</v>
      </c>
      <c r="AH37" s="197">
        <v>0</v>
      </c>
      <c r="AI37" s="197">
        <v>15.02</v>
      </c>
      <c r="AJ37" s="197">
        <v>0</v>
      </c>
      <c r="AK37" s="197">
        <v>3.65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33.21</v>
      </c>
      <c r="AH38" s="197">
        <v>0</v>
      </c>
      <c r="AI38" s="197">
        <v>15.02</v>
      </c>
      <c r="AJ38" s="197">
        <v>0</v>
      </c>
      <c r="AK38" s="197">
        <v>3.65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33.21</v>
      </c>
      <c r="AH39" s="197">
        <v>0</v>
      </c>
      <c r="AI39" s="197">
        <v>15.02</v>
      </c>
      <c r="AJ39" s="197">
        <v>0</v>
      </c>
      <c r="AK39" s="197">
        <v>3.65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33.21</v>
      </c>
      <c r="AH40" s="197">
        <v>0</v>
      </c>
      <c r="AI40" s="197">
        <v>15.02</v>
      </c>
      <c r="AJ40" s="197">
        <v>0</v>
      </c>
      <c r="AK40" s="197">
        <v>3.65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33.21</v>
      </c>
      <c r="AH41" s="197">
        <v>0</v>
      </c>
      <c r="AI41" s="197">
        <v>15.02</v>
      </c>
      <c r="AJ41" s="197">
        <v>0</v>
      </c>
      <c r="AK41" s="197">
        <v>3.65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33.21</v>
      </c>
      <c r="AH42" s="197">
        <v>0</v>
      </c>
      <c r="AI42" s="197">
        <v>15.02</v>
      </c>
      <c r="AJ42" s="197">
        <v>0</v>
      </c>
      <c r="AK42" s="197">
        <v>3.65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33.21</v>
      </c>
      <c r="AH43" s="197">
        <v>0</v>
      </c>
      <c r="AI43" s="197">
        <v>15.02</v>
      </c>
      <c r="AJ43" s="197">
        <v>0</v>
      </c>
      <c r="AK43" s="197">
        <v>3.65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33.81</v>
      </c>
      <c r="AH44" s="197">
        <v>0</v>
      </c>
      <c r="AI44" s="197">
        <v>15.02</v>
      </c>
      <c r="AJ44" s="197">
        <v>0</v>
      </c>
      <c r="AK44" s="197">
        <v>3.65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33.81</v>
      </c>
      <c r="AH45" s="197">
        <v>0</v>
      </c>
      <c r="AI45" s="197">
        <v>15.02</v>
      </c>
      <c r="AJ45" s="197">
        <v>0</v>
      </c>
      <c r="AK45" s="197">
        <v>3.65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33.81</v>
      </c>
      <c r="AH46" s="197">
        <v>0</v>
      </c>
      <c r="AI46" s="197">
        <v>15.02</v>
      </c>
      <c r="AJ46" s="197">
        <v>0</v>
      </c>
      <c r="AK46" s="197">
        <v>3.65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33.81</v>
      </c>
      <c r="AH47" s="197">
        <v>0</v>
      </c>
      <c r="AI47" s="197">
        <v>15.02</v>
      </c>
      <c r="AJ47" s="197">
        <v>0</v>
      </c>
      <c r="AK47" s="197">
        <v>3.65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33.81</v>
      </c>
      <c r="AH48" s="197">
        <v>0</v>
      </c>
      <c r="AI48" s="197">
        <v>15.02</v>
      </c>
      <c r="AJ48" s="197">
        <v>0</v>
      </c>
      <c r="AK48" s="197">
        <v>3.65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33.81</v>
      </c>
      <c r="AH49" s="197">
        <v>0</v>
      </c>
      <c r="AI49" s="197">
        <v>15.02</v>
      </c>
      <c r="AJ49" s="197">
        <v>0</v>
      </c>
      <c r="AK49" s="197">
        <v>3.65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33.81</v>
      </c>
      <c r="AH50" s="197">
        <v>0</v>
      </c>
      <c r="AI50" s="197">
        <v>15.02</v>
      </c>
      <c r="AJ50" s="197">
        <v>0</v>
      </c>
      <c r="AK50" s="197">
        <v>3.65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33.81</v>
      </c>
      <c r="AH51" s="197">
        <v>0</v>
      </c>
      <c r="AI51" s="197">
        <v>15.02</v>
      </c>
      <c r="AJ51" s="197">
        <v>0</v>
      </c>
      <c r="AK51" s="197">
        <v>3.65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33.81</v>
      </c>
      <c r="AH52" s="197">
        <v>0</v>
      </c>
      <c r="AI52" s="197">
        <v>15.02</v>
      </c>
      <c r="AJ52" s="197">
        <v>0</v>
      </c>
      <c r="AK52" s="197">
        <v>3.65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33.81</v>
      </c>
      <c r="AH53" s="197">
        <v>0</v>
      </c>
      <c r="AI53" s="197">
        <v>15.02</v>
      </c>
      <c r="AJ53" s="197">
        <v>0</v>
      </c>
      <c r="AK53" s="197">
        <v>3.65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33.81</v>
      </c>
      <c r="AH54" s="197">
        <v>0</v>
      </c>
      <c r="AI54" s="197">
        <v>15.02</v>
      </c>
      <c r="AJ54" s="197">
        <v>0</v>
      </c>
      <c r="AK54" s="197">
        <v>3.65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33.81</v>
      </c>
      <c r="AH55" s="197">
        <v>0</v>
      </c>
      <c r="AI55" s="197">
        <v>15.02</v>
      </c>
      <c r="AJ55" s="197">
        <v>0</v>
      </c>
      <c r="AK55" s="197">
        <v>3.65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33.81</v>
      </c>
      <c r="AH56" s="197">
        <v>0</v>
      </c>
      <c r="AI56" s="197">
        <v>15.02</v>
      </c>
      <c r="AJ56" s="197">
        <v>0</v>
      </c>
      <c r="AK56" s="197">
        <v>3.65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33.81</v>
      </c>
      <c r="AH57" s="197">
        <v>0</v>
      </c>
      <c r="AI57" s="197">
        <v>15.02</v>
      </c>
      <c r="AJ57" s="197">
        <v>0</v>
      </c>
      <c r="AK57" s="197">
        <v>3.65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33.81</v>
      </c>
      <c r="AH58" s="197">
        <v>0</v>
      </c>
      <c r="AI58" s="197">
        <v>15.02</v>
      </c>
      <c r="AJ58" s="197">
        <v>0</v>
      </c>
      <c r="AK58" s="197">
        <v>3.65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34.409999999999997</v>
      </c>
      <c r="AH59" s="197">
        <v>0</v>
      </c>
      <c r="AI59" s="197">
        <v>15.02</v>
      </c>
      <c r="AJ59" s="197">
        <v>0</v>
      </c>
      <c r="AK59" s="197">
        <v>3.65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34.409999999999997</v>
      </c>
      <c r="AH60" s="197">
        <v>0</v>
      </c>
      <c r="AI60" s="197">
        <v>15.02</v>
      </c>
      <c r="AJ60" s="197">
        <v>0</v>
      </c>
      <c r="AK60" s="197">
        <v>3.65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34.409999999999997</v>
      </c>
      <c r="AH61" s="197">
        <v>0</v>
      </c>
      <c r="AI61" s="197">
        <v>15.02</v>
      </c>
      <c r="AJ61" s="197">
        <v>0</v>
      </c>
      <c r="AK61" s="197">
        <v>3.65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34.409999999999997</v>
      </c>
      <c r="AH62" s="197">
        <v>0</v>
      </c>
      <c r="AI62" s="197">
        <v>15.02</v>
      </c>
      <c r="AJ62" s="197">
        <v>0</v>
      </c>
      <c r="AK62" s="197">
        <v>3.65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34.409999999999997</v>
      </c>
      <c r="AH63" s="197">
        <v>0</v>
      </c>
      <c r="AI63" s="197">
        <v>15.02</v>
      </c>
      <c r="AJ63" s="197">
        <v>0</v>
      </c>
      <c r="AK63" s="197">
        <v>4.07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34.409999999999997</v>
      </c>
      <c r="AH64" s="197">
        <v>0</v>
      </c>
      <c r="AI64" s="197">
        <v>15.02</v>
      </c>
      <c r="AJ64" s="197">
        <v>0</v>
      </c>
      <c r="AK64" s="197">
        <v>4.07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34.409999999999997</v>
      </c>
      <c r="AH65" s="197">
        <v>0</v>
      </c>
      <c r="AI65" s="197">
        <v>15.02</v>
      </c>
      <c r="AJ65" s="197">
        <v>0</v>
      </c>
      <c r="AK65" s="197">
        <v>4.07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34.409999999999997</v>
      </c>
      <c r="AH66" s="197">
        <v>0</v>
      </c>
      <c r="AI66" s="197">
        <v>15.02</v>
      </c>
      <c r="AJ66" s="197">
        <v>0</v>
      </c>
      <c r="AK66" s="197">
        <v>4.07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34.409999999999997</v>
      </c>
      <c r="AH67" s="197">
        <v>0</v>
      </c>
      <c r="AI67" s="197">
        <v>15.02</v>
      </c>
      <c r="AJ67" s="197">
        <v>0</v>
      </c>
      <c r="AK67" s="197">
        <v>4.07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34.409999999999997</v>
      </c>
      <c r="AH68" s="197">
        <v>0</v>
      </c>
      <c r="AI68" s="197">
        <v>15.02</v>
      </c>
      <c r="AJ68" s="197">
        <v>0</v>
      </c>
      <c r="AK68" s="197">
        <v>4.07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34.409999999999997</v>
      </c>
      <c r="AH69" s="197">
        <v>0</v>
      </c>
      <c r="AI69" s="197">
        <v>15.02</v>
      </c>
      <c r="AJ69" s="197">
        <v>0</v>
      </c>
      <c r="AK69" s="197">
        <v>4.07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34.409999999999997</v>
      </c>
      <c r="AH70" s="197">
        <v>0</v>
      </c>
      <c r="AI70" s="197">
        <v>15.02</v>
      </c>
      <c r="AJ70" s="197">
        <v>0</v>
      </c>
      <c r="AK70" s="197">
        <v>4.07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34.409999999999997</v>
      </c>
      <c r="AH71" s="197">
        <v>0</v>
      </c>
      <c r="AI71" s="197">
        <v>15.02</v>
      </c>
      <c r="AJ71" s="197">
        <v>0</v>
      </c>
      <c r="AK71" s="197">
        <v>4.07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34.409999999999997</v>
      </c>
      <c r="AH72" s="197">
        <v>0</v>
      </c>
      <c r="AI72" s="197">
        <v>15.02</v>
      </c>
      <c r="AJ72" s="197">
        <v>0</v>
      </c>
      <c r="AK72" s="197">
        <v>4.07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34.409999999999997</v>
      </c>
      <c r="AH73" s="197">
        <v>0</v>
      </c>
      <c r="AI73" s="197">
        <v>15.02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34.409999999999997</v>
      </c>
      <c r="AH74" s="197">
        <v>0</v>
      </c>
      <c r="AI74" s="197">
        <v>15.02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33.81</v>
      </c>
      <c r="AH75" s="197">
        <v>0</v>
      </c>
      <c r="AI75" s="197">
        <v>15.02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33.81</v>
      </c>
      <c r="AH76" s="197">
        <v>0</v>
      </c>
      <c r="AI76" s="197">
        <v>15.02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33.81</v>
      </c>
      <c r="AH77" s="197">
        <v>0</v>
      </c>
      <c r="AI77" s="197">
        <v>15.02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33.81</v>
      </c>
      <c r="AH78" s="197">
        <v>0</v>
      </c>
      <c r="AI78" s="197">
        <v>15.02</v>
      </c>
      <c r="AJ78" s="197">
        <v>0</v>
      </c>
      <c r="AK78" s="197">
        <v>0.35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33.81</v>
      </c>
      <c r="AH79" s="197">
        <v>0</v>
      </c>
      <c r="AI79" s="197">
        <v>15.02</v>
      </c>
      <c r="AJ79" s="197">
        <v>0</v>
      </c>
      <c r="AK79" s="197">
        <v>0.35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33.81</v>
      </c>
      <c r="AH80" s="197">
        <v>0</v>
      </c>
      <c r="AI80" s="197">
        <v>15.02</v>
      </c>
      <c r="AJ80" s="197">
        <v>0</v>
      </c>
      <c r="AK80" s="197">
        <v>0.35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33.81</v>
      </c>
      <c r="AH81" s="197">
        <v>0</v>
      </c>
      <c r="AI81" s="197">
        <v>15.02</v>
      </c>
      <c r="AJ81" s="197">
        <v>0</v>
      </c>
      <c r="AK81" s="197">
        <v>0.35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33.81</v>
      </c>
      <c r="AH82" s="197">
        <v>0</v>
      </c>
      <c r="AI82" s="197">
        <v>15.02</v>
      </c>
      <c r="AJ82" s="197">
        <v>0</v>
      </c>
      <c r="AK82" s="197">
        <v>0.35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33.81</v>
      </c>
      <c r="AH83" s="197">
        <v>0</v>
      </c>
      <c r="AI83" s="197">
        <v>15.02</v>
      </c>
      <c r="AJ83" s="197">
        <v>0</v>
      </c>
      <c r="AK83" s="197">
        <v>0.35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33.81</v>
      </c>
      <c r="AH84" s="197">
        <v>0</v>
      </c>
      <c r="AI84" s="197">
        <v>15.02</v>
      </c>
      <c r="AJ84" s="197">
        <v>0</v>
      </c>
      <c r="AK84" s="197">
        <v>0.35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33.81</v>
      </c>
      <c r="AH85" s="197">
        <v>0</v>
      </c>
      <c r="AI85" s="197">
        <v>15.02</v>
      </c>
      <c r="AJ85" s="197">
        <v>0</v>
      </c>
      <c r="AK85" s="197">
        <v>0.35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33.81</v>
      </c>
      <c r="AH86" s="197">
        <v>0</v>
      </c>
      <c r="AI86" s="197">
        <v>15.02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32.909999999999997</v>
      </c>
      <c r="AH87" s="197">
        <v>0</v>
      </c>
      <c r="AI87" s="197">
        <v>15.02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32.909999999999997</v>
      </c>
      <c r="AH88" s="197">
        <v>0</v>
      </c>
      <c r="AI88" s="197">
        <v>15.02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32.909999999999997</v>
      </c>
      <c r="AH89" s="197">
        <v>0</v>
      </c>
      <c r="AI89" s="197">
        <v>15.02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32.909999999999997</v>
      </c>
      <c r="AH90" s="197">
        <v>0</v>
      </c>
      <c r="AI90" s="197">
        <v>15.02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37.6</v>
      </c>
      <c r="AH91" s="197">
        <v>0</v>
      </c>
      <c r="AI91" s="197">
        <v>15.02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37.6</v>
      </c>
      <c r="AH92" s="197">
        <v>0</v>
      </c>
      <c r="AI92" s="197">
        <v>15.02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32.909999999999997</v>
      </c>
      <c r="AH93" s="197">
        <v>0</v>
      </c>
      <c r="AI93" s="197">
        <v>15.02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32.909999999999997</v>
      </c>
      <c r="AH94" s="197">
        <v>0</v>
      </c>
      <c r="AI94" s="197">
        <v>15.02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32.909999999999997</v>
      </c>
      <c r="AH95" s="197">
        <v>0</v>
      </c>
      <c r="AI95" s="197">
        <v>15.02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32.909999999999997</v>
      </c>
      <c r="AH96" s="197">
        <v>0</v>
      </c>
      <c r="AI96" s="197">
        <v>15.02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32.909999999999997</v>
      </c>
      <c r="AH97" s="197">
        <v>0</v>
      </c>
      <c r="AI97" s="197">
        <v>15.02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32.909999999999997</v>
      </c>
      <c r="AH98" s="197">
        <v>0</v>
      </c>
      <c r="AI98" s="197">
        <v>15.02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1.4999999999999999E-4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0.80733499999999914</v>
      </c>
      <c r="AH99">
        <f t="shared" si="0"/>
        <v>0</v>
      </c>
      <c r="AI99">
        <f t="shared" si="0"/>
        <v>0.36047999999999969</v>
      </c>
      <c r="AJ99">
        <f t="shared" si="0"/>
        <v>0</v>
      </c>
      <c r="AK99">
        <f t="shared" si="0"/>
        <v>8.7802500000000186E-2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12.24</v>
      </c>
      <c r="E3" s="197">
        <v>0</v>
      </c>
      <c r="F3" s="197">
        <v>0</v>
      </c>
      <c r="G3" s="197">
        <v>16.66</v>
      </c>
      <c r="H3" s="197">
        <v>0</v>
      </c>
      <c r="I3" s="197">
        <v>0</v>
      </c>
      <c r="J3" s="197">
        <v>0</v>
      </c>
      <c r="K3" s="197">
        <v>0.31</v>
      </c>
      <c r="L3" s="197">
        <v>19.329999999999998</v>
      </c>
      <c r="M3" s="197">
        <v>0.94</v>
      </c>
      <c r="N3" s="197">
        <v>0.6</v>
      </c>
      <c r="O3" s="197">
        <v>0</v>
      </c>
      <c r="P3" s="197">
        <v>1.06</v>
      </c>
      <c r="Q3" s="197">
        <v>0.21</v>
      </c>
      <c r="R3" s="197">
        <v>0.44</v>
      </c>
      <c r="S3" s="197">
        <v>0.27</v>
      </c>
      <c r="T3" s="197">
        <v>0</v>
      </c>
      <c r="U3" s="197">
        <v>1.42</v>
      </c>
      <c r="V3" s="197">
        <v>0.21</v>
      </c>
      <c r="W3" s="197">
        <v>0.48</v>
      </c>
      <c r="X3" s="197">
        <v>1.51</v>
      </c>
      <c r="Y3" s="197">
        <v>0</v>
      </c>
      <c r="Z3" s="197">
        <v>2.6</v>
      </c>
      <c r="AA3" s="197">
        <v>1.55</v>
      </c>
      <c r="AB3" s="197">
        <v>0</v>
      </c>
      <c r="AC3" s="197">
        <v>2.46</v>
      </c>
      <c r="AD3" s="197">
        <v>8.9</v>
      </c>
      <c r="AE3" s="197">
        <v>0</v>
      </c>
      <c r="AF3" s="197">
        <v>0</v>
      </c>
      <c r="AG3" s="197">
        <v>21.32</v>
      </c>
      <c r="AH3" s="197">
        <v>0</v>
      </c>
      <c r="AI3" s="197">
        <v>9.64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3.33</v>
      </c>
      <c r="AT3" s="197">
        <v>25.56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12.24</v>
      </c>
      <c r="E4" s="197">
        <v>0</v>
      </c>
      <c r="F4" s="197">
        <v>0</v>
      </c>
      <c r="G4" s="197">
        <v>16.66</v>
      </c>
      <c r="H4" s="197">
        <v>0</v>
      </c>
      <c r="I4" s="197">
        <v>0</v>
      </c>
      <c r="J4" s="197">
        <v>0</v>
      </c>
      <c r="K4" s="197">
        <v>0.31</v>
      </c>
      <c r="L4" s="197">
        <v>19.329999999999998</v>
      </c>
      <c r="M4" s="197">
        <v>0.94</v>
      </c>
      <c r="N4" s="197">
        <v>0.6</v>
      </c>
      <c r="O4" s="197">
        <v>0</v>
      </c>
      <c r="P4" s="197">
        <v>1.06</v>
      </c>
      <c r="Q4" s="197">
        <v>0.21</v>
      </c>
      <c r="R4" s="197">
        <v>0.44</v>
      </c>
      <c r="S4" s="197">
        <v>0.27</v>
      </c>
      <c r="T4" s="197">
        <v>0</v>
      </c>
      <c r="U4" s="197">
        <v>1.41</v>
      </c>
      <c r="V4" s="197">
        <v>0.21</v>
      </c>
      <c r="W4" s="197">
        <v>0.48</v>
      </c>
      <c r="X4" s="197">
        <v>1.51</v>
      </c>
      <c r="Y4" s="197">
        <v>0</v>
      </c>
      <c r="Z4" s="197">
        <v>2.6</v>
      </c>
      <c r="AA4" s="197">
        <v>1.55</v>
      </c>
      <c r="AB4" s="197">
        <v>0</v>
      </c>
      <c r="AC4" s="197">
        <v>2.46</v>
      </c>
      <c r="AD4" s="197">
        <v>8.9</v>
      </c>
      <c r="AE4" s="197">
        <v>0</v>
      </c>
      <c r="AF4" s="197">
        <v>0</v>
      </c>
      <c r="AG4" s="197">
        <v>21.32</v>
      </c>
      <c r="AH4" s="197">
        <v>0</v>
      </c>
      <c r="AI4" s="197">
        <v>9.64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3.33</v>
      </c>
      <c r="AT4" s="197">
        <v>25.56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12.24</v>
      </c>
      <c r="E5" s="197">
        <v>0</v>
      </c>
      <c r="F5" s="197">
        <v>0</v>
      </c>
      <c r="G5" s="197">
        <v>16.66</v>
      </c>
      <c r="H5" s="197">
        <v>0</v>
      </c>
      <c r="I5" s="197">
        <v>0</v>
      </c>
      <c r="J5" s="197">
        <v>0</v>
      </c>
      <c r="K5" s="197">
        <v>0.31</v>
      </c>
      <c r="L5" s="197">
        <v>19.329999999999998</v>
      </c>
      <c r="M5" s="197">
        <v>0.94</v>
      </c>
      <c r="N5" s="197">
        <v>0.6</v>
      </c>
      <c r="O5" s="197">
        <v>0</v>
      </c>
      <c r="P5" s="197">
        <v>1.06</v>
      </c>
      <c r="Q5" s="197">
        <v>0.21</v>
      </c>
      <c r="R5" s="197">
        <v>0.44</v>
      </c>
      <c r="S5" s="197">
        <v>0.27</v>
      </c>
      <c r="T5" s="197">
        <v>0</v>
      </c>
      <c r="U5" s="197">
        <v>1.41</v>
      </c>
      <c r="V5" s="197">
        <v>0.21</v>
      </c>
      <c r="W5" s="197">
        <v>0.48</v>
      </c>
      <c r="X5" s="197">
        <v>1.51</v>
      </c>
      <c r="Y5" s="197">
        <v>0</v>
      </c>
      <c r="Z5" s="197">
        <v>2.6</v>
      </c>
      <c r="AA5" s="197">
        <v>1.55</v>
      </c>
      <c r="AB5" s="197">
        <v>0</v>
      </c>
      <c r="AC5" s="197">
        <v>2.2400000000000002</v>
      </c>
      <c r="AD5" s="197">
        <v>8.9</v>
      </c>
      <c r="AE5" s="197">
        <v>0</v>
      </c>
      <c r="AF5" s="197">
        <v>0</v>
      </c>
      <c r="AG5" s="197">
        <v>21.32</v>
      </c>
      <c r="AH5" s="197">
        <v>0</v>
      </c>
      <c r="AI5" s="197">
        <v>9.64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3.33</v>
      </c>
      <c r="AT5" s="197">
        <v>25.56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12.24</v>
      </c>
      <c r="E6" s="197">
        <v>0</v>
      </c>
      <c r="F6" s="197">
        <v>0</v>
      </c>
      <c r="G6" s="197">
        <v>16.66</v>
      </c>
      <c r="H6" s="197">
        <v>0</v>
      </c>
      <c r="I6" s="197">
        <v>0</v>
      </c>
      <c r="J6" s="197">
        <v>0</v>
      </c>
      <c r="K6" s="197">
        <v>0.31</v>
      </c>
      <c r="L6" s="197">
        <v>19.329999999999998</v>
      </c>
      <c r="M6" s="197">
        <v>0.94</v>
      </c>
      <c r="N6" s="197">
        <v>0.6</v>
      </c>
      <c r="O6" s="197">
        <v>0</v>
      </c>
      <c r="P6" s="197">
        <v>1.06</v>
      </c>
      <c r="Q6" s="197">
        <v>0.21</v>
      </c>
      <c r="R6" s="197">
        <v>0.44</v>
      </c>
      <c r="S6" s="197">
        <v>0.27</v>
      </c>
      <c r="T6" s="197">
        <v>0</v>
      </c>
      <c r="U6" s="197">
        <v>1.41</v>
      </c>
      <c r="V6" s="197">
        <v>0.21</v>
      </c>
      <c r="W6" s="197">
        <v>0.48</v>
      </c>
      <c r="X6" s="197">
        <v>1.51</v>
      </c>
      <c r="Y6" s="197">
        <v>0</v>
      </c>
      <c r="Z6" s="197">
        <v>2.6</v>
      </c>
      <c r="AA6" s="197">
        <v>1.55</v>
      </c>
      <c r="AB6" s="197">
        <v>0</v>
      </c>
      <c r="AC6" s="197">
        <v>2.2400000000000002</v>
      </c>
      <c r="AD6" s="197">
        <v>8.9</v>
      </c>
      <c r="AE6" s="197">
        <v>0</v>
      </c>
      <c r="AF6" s="197">
        <v>0</v>
      </c>
      <c r="AG6" s="197">
        <v>21.32</v>
      </c>
      <c r="AH6" s="197">
        <v>0</v>
      </c>
      <c r="AI6" s="197">
        <v>9.64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3.33</v>
      </c>
      <c r="AT6" s="197">
        <v>25.56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12.24</v>
      </c>
      <c r="E7" s="197">
        <v>0</v>
      </c>
      <c r="F7" s="197">
        <v>0</v>
      </c>
      <c r="G7" s="197">
        <v>16.66</v>
      </c>
      <c r="H7" s="197">
        <v>0</v>
      </c>
      <c r="I7" s="197">
        <v>0</v>
      </c>
      <c r="J7" s="197">
        <v>0</v>
      </c>
      <c r="K7" s="197">
        <v>0.31</v>
      </c>
      <c r="L7" s="197">
        <v>19.329999999999998</v>
      </c>
      <c r="M7" s="197">
        <v>0.94</v>
      </c>
      <c r="N7" s="197">
        <v>0.6</v>
      </c>
      <c r="O7" s="197">
        <v>0</v>
      </c>
      <c r="P7" s="197">
        <v>1.06</v>
      </c>
      <c r="Q7" s="197">
        <v>0.21</v>
      </c>
      <c r="R7" s="197">
        <v>0.44</v>
      </c>
      <c r="S7" s="197">
        <v>0.27</v>
      </c>
      <c r="T7" s="197">
        <v>0</v>
      </c>
      <c r="U7" s="197">
        <v>1.41</v>
      </c>
      <c r="V7" s="197">
        <v>0.21</v>
      </c>
      <c r="W7" s="197">
        <v>0.44</v>
      </c>
      <c r="X7" s="197">
        <v>1.51</v>
      </c>
      <c r="Y7" s="197">
        <v>0</v>
      </c>
      <c r="Z7" s="197">
        <v>2.6</v>
      </c>
      <c r="AA7" s="197">
        <v>1.55</v>
      </c>
      <c r="AB7" s="197">
        <v>0</v>
      </c>
      <c r="AC7" s="197">
        <v>2.2400000000000002</v>
      </c>
      <c r="AD7" s="197">
        <v>8.9</v>
      </c>
      <c r="AE7" s="197">
        <v>0</v>
      </c>
      <c r="AF7" s="197">
        <v>0</v>
      </c>
      <c r="AG7" s="197">
        <v>21.32</v>
      </c>
      <c r="AH7" s="197">
        <v>0</v>
      </c>
      <c r="AI7" s="197">
        <v>9.64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3.33</v>
      </c>
      <c r="AT7" s="197">
        <v>25.56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12.24</v>
      </c>
      <c r="E8" s="197">
        <v>0</v>
      </c>
      <c r="F8" s="197">
        <v>0</v>
      </c>
      <c r="G8" s="197">
        <v>16.66</v>
      </c>
      <c r="H8" s="197">
        <v>0</v>
      </c>
      <c r="I8" s="197">
        <v>0</v>
      </c>
      <c r="J8" s="197">
        <v>0</v>
      </c>
      <c r="K8" s="197">
        <v>0.31</v>
      </c>
      <c r="L8" s="197">
        <v>19.329999999999998</v>
      </c>
      <c r="M8" s="197">
        <v>0.94</v>
      </c>
      <c r="N8" s="197">
        <v>0.6</v>
      </c>
      <c r="O8" s="197">
        <v>0</v>
      </c>
      <c r="P8" s="197">
        <v>1.06</v>
      </c>
      <c r="Q8" s="197">
        <v>0.21</v>
      </c>
      <c r="R8" s="197">
        <v>0.44</v>
      </c>
      <c r="S8" s="197">
        <v>0.27</v>
      </c>
      <c r="T8" s="197">
        <v>0</v>
      </c>
      <c r="U8" s="197">
        <v>1.41</v>
      </c>
      <c r="V8" s="197">
        <v>0.21</v>
      </c>
      <c r="W8" s="197">
        <v>0.44</v>
      </c>
      <c r="X8" s="197">
        <v>1.51</v>
      </c>
      <c r="Y8" s="197">
        <v>0</v>
      </c>
      <c r="Z8" s="197">
        <v>2.6</v>
      </c>
      <c r="AA8" s="197">
        <v>1.55</v>
      </c>
      <c r="AB8" s="197">
        <v>0</v>
      </c>
      <c r="AC8" s="197">
        <v>2.2400000000000002</v>
      </c>
      <c r="AD8" s="197">
        <v>8.9</v>
      </c>
      <c r="AE8" s="197">
        <v>0</v>
      </c>
      <c r="AF8" s="197">
        <v>0</v>
      </c>
      <c r="AG8" s="197">
        <v>21.32</v>
      </c>
      <c r="AH8" s="197">
        <v>0</v>
      </c>
      <c r="AI8" s="197">
        <v>9.64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3.33</v>
      </c>
      <c r="AT8" s="197">
        <v>25.56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12.24</v>
      </c>
      <c r="E9" s="197">
        <v>0</v>
      </c>
      <c r="F9" s="197">
        <v>0</v>
      </c>
      <c r="G9" s="197">
        <v>16.66</v>
      </c>
      <c r="H9" s="197">
        <v>0</v>
      </c>
      <c r="I9" s="197">
        <v>0</v>
      </c>
      <c r="J9" s="197">
        <v>0</v>
      </c>
      <c r="K9" s="197">
        <v>0.31</v>
      </c>
      <c r="L9" s="197">
        <v>19.329999999999998</v>
      </c>
      <c r="M9" s="197">
        <v>0.94</v>
      </c>
      <c r="N9" s="197">
        <v>0.6</v>
      </c>
      <c r="O9" s="197">
        <v>0</v>
      </c>
      <c r="P9" s="197">
        <v>1.06</v>
      </c>
      <c r="Q9" s="197">
        <v>0.21</v>
      </c>
      <c r="R9" s="197">
        <v>0.44</v>
      </c>
      <c r="S9" s="197">
        <v>0.27</v>
      </c>
      <c r="T9" s="197">
        <v>0</v>
      </c>
      <c r="U9" s="197">
        <v>1.41</v>
      </c>
      <c r="V9" s="197">
        <v>0.21</v>
      </c>
      <c r="W9" s="197">
        <v>0.44</v>
      </c>
      <c r="X9" s="197">
        <v>1.51</v>
      </c>
      <c r="Y9" s="197">
        <v>0</v>
      </c>
      <c r="Z9" s="197">
        <v>2.6</v>
      </c>
      <c r="AA9" s="197">
        <v>1.55</v>
      </c>
      <c r="AB9" s="197">
        <v>0</v>
      </c>
      <c r="AC9" s="197">
        <v>2.2400000000000002</v>
      </c>
      <c r="AD9" s="197">
        <v>8.9</v>
      </c>
      <c r="AE9" s="197">
        <v>0</v>
      </c>
      <c r="AF9" s="197">
        <v>0</v>
      </c>
      <c r="AG9" s="197">
        <v>21.32</v>
      </c>
      <c r="AH9" s="197">
        <v>0</v>
      </c>
      <c r="AI9" s="197">
        <v>9.64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3.33</v>
      </c>
      <c r="AT9" s="197">
        <v>25.56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12.24</v>
      </c>
      <c r="E10" s="197">
        <v>0</v>
      </c>
      <c r="F10" s="197">
        <v>0</v>
      </c>
      <c r="G10" s="197">
        <v>16.66</v>
      </c>
      <c r="H10" s="197">
        <v>0</v>
      </c>
      <c r="I10" s="197">
        <v>0</v>
      </c>
      <c r="J10" s="197">
        <v>0</v>
      </c>
      <c r="K10" s="197">
        <v>0.31</v>
      </c>
      <c r="L10" s="197">
        <v>95.21</v>
      </c>
      <c r="M10" s="197">
        <v>0.94</v>
      </c>
      <c r="N10" s="197">
        <v>0.6</v>
      </c>
      <c r="O10" s="197">
        <v>0</v>
      </c>
      <c r="P10" s="197">
        <v>1.06</v>
      </c>
      <c r="Q10" s="197">
        <v>6.13</v>
      </c>
      <c r="R10" s="197">
        <v>0.44</v>
      </c>
      <c r="S10" s="197">
        <v>8.1</v>
      </c>
      <c r="T10" s="197">
        <v>0</v>
      </c>
      <c r="U10" s="197">
        <v>1.41</v>
      </c>
      <c r="V10" s="197">
        <v>0.21</v>
      </c>
      <c r="W10" s="197">
        <v>0.44</v>
      </c>
      <c r="X10" s="197">
        <v>1.51</v>
      </c>
      <c r="Y10" s="197">
        <v>0</v>
      </c>
      <c r="Z10" s="197">
        <v>2.6</v>
      </c>
      <c r="AA10" s="197">
        <v>1.55</v>
      </c>
      <c r="AB10" s="197">
        <v>0</v>
      </c>
      <c r="AC10" s="197">
        <v>2.2400000000000002</v>
      </c>
      <c r="AD10" s="197">
        <v>8.9</v>
      </c>
      <c r="AE10" s="197">
        <v>0</v>
      </c>
      <c r="AF10" s="197">
        <v>0</v>
      </c>
      <c r="AG10" s="197">
        <v>21.32</v>
      </c>
      <c r="AH10" s="197">
        <v>0</v>
      </c>
      <c r="AI10" s="197">
        <v>9.64</v>
      </c>
      <c r="AJ10" s="197">
        <v>0</v>
      </c>
      <c r="AK10" s="197">
        <v>12.63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3.33</v>
      </c>
      <c r="AT10" s="197">
        <v>25.56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12.24</v>
      </c>
      <c r="E11" s="197">
        <v>0</v>
      </c>
      <c r="F11" s="197">
        <v>0</v>
      </c>
      <c r="G11" s="197">
        <v>16.66</v>
      </c>
      <c r="H11" s="197">
        <v>0</v>
      </c>
      <c r="I11" s="197">
        <v>0</v>
      </c>
      <c r="J11" s="197">
        <v>0</v>
      </c>
      <c r="K11" s="197">
        <v>0.31</v>
      </c>
      <c r="L11" s="197">
        <v>112.61</v>
      </c>
      <c r="M11" s="197">
        <v>0.94</v>
      </c>
      <c r="N11" s="197">
        <v>0.6</v>
      </c>
      <c r="O11" s="197">
        <v>0</v>
      </c>
      <c r="P11" s="197">
        <v>1.06</v>
      </c>
      <c r="Q11" s="197">
        <v>6.13</v>
      </c>
      <c r="R11" s="197">
        <v>0.44</v>
      </c>
      <c r="S11" s="197">
        <v>8.1</v>
      </c>
      <c r="T11" s="197">
        <v>0</v>
      </c>
      <c r="U11" s="197">
        <v>1.41</v>
      </c>
      <c r="V11" s="197">
        <v>0.21</v>
      </c>
      <c r="W11" s="197">
        <v>0.44</v>
      </c>
      <c r="X11" s="197">
        <v>1.51</v>
      </c>
      <c r="Y11" s="197">
        <v>0</v>
      </c>
      <c r="Z11" s="197">
        <v>2.6</v>
      </c>
      <c r="AA11" s="197">
        <v>1.55</v>
      </c>
      <c r="AB11" s="197">
        <v>0</v>
      </c>
      <c r="AC11" s="197">
        <v>2.2400000000000002</v>
      </c>
      <c r="AD11" s="197">
        <v>8.9</v>
      </c>
      <c r="AE11" s="197">
        <v>0</v>
      </c>
      <c r="AF11" s="197">
        <v>0</v>
      </c>
      <c r="AG11" s="197">
        <v>21.32</v>
      </c>
      <c r="AH11" s="197">
        <v>0</v>
      </c>
      <c r="AI11" s="197">
        <v>9.64</v>
      </c>
      <c r="AJ11" s="197">
        <v>0</v>
      </c>
      <c r="AK11" s="197">
        <v>12.63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3.33</v>
      </c>
      <c r="AT11" s="197">
        <v>25.56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12.24</v>
      </c>
      <c r="E12" s="197">
        <v>0</v>
      </c>
      <c r="F12" s="197">
        <v>0</v>
      </c>
      <c r="G12" s="197">
        <v>16.66</v>
      </c>
      <c r="H12" s="197">
        <v>0</v>
      </c>
      <c r="I12" s="197">
        <v>0</v>
      </c>
      <c r="J12" s="197">
        <v>0</v>
      </c>
      <c r="K12" s="197">
        <v>0.31</v>
      </c>
      <c r="L12" s="197">
        <v>112.61</v>
      </c>
      <c r="M12" s="197">
        <v>0.94</v>
      </c>
      <c r="N12" s="197">
        <v>0.6</v>
      </c>
      <c r="O12" s="197">
        <v>0</v>
      </c>
      <c r="P12" s="197">
        <v>1.06</v>
      </c>
      <c r="Q12" s="197">
        <v>6.13</v>
      </c>
      <c r="R12" s="197">
        <v>0.44</v>
      </c>
      <c r="S12" s="197">
        <v>8.1</v>
      </c>
      <c r="T12" s="197">
        <v>0</v>
      </c>
      <c r="U12" s="197">
        <v>1.41</v>
      </c>
      <c r="V12" s="197">
        <v>0.21</v>
      </c>
      <c r="W12" s="197">
        <v>0.44</v>
      </c>
      <c r="X12" s="197">
        <v>1.51</v>
      </c>
      <c r="Y12" s="197">
        <v>0</v>
      </c>
      <c r="Z12" s="197">
        <v>2.6</v>
      </c>
      <c r="AA12" s="197">
        <v>1.55</v>
      </c>
      <c r="AB12" s="197">
        <v>0</v>
      </c>
      <c r="AC12" s="197">
        <v>2.2400000000000002</v>
      </c>
      <c r="AD12" s="197">
        <v>8.9</v>
      </c>
      <c r="AE12" s="197">
        <v>0</v>
      </c>
      <c r="AF12" s="197">
        <v>0</v>
      </c>
      <c r="AG12" s="197">
        <v>21.32</v>
      </c>
      <c r="AH12" s="197">
        <v>0</v>
      </c>
      <c r="AI12" s="197">
        <v>9.64</v>
      </c>
      <c r="AJ12" s="197">
        <v>0</v>
      </c>
      <c r="AK12" s="197">
        <v>11.28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3.33</v>
      </c>
      <c r="AT12" s="197">
        <v>25.56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12.24</v>
      </c>
      <c r="E13" s="197">
        <v>0</v>
      </c>
      <c r="F13" s="197">
        <v>0</v>
      </c>
      <c r="G13" s="197">
        <v>16.66</v>
      </c>
      <c r="H13" s="197">
        <v>0</v>
      </c>
      <c r="I13" s="197">
        <v>0</v>
      </c>
      <c r="J13" s="197">
        <v>0</v>
      </c>
      <c r="K13" s="197">
        <v>0.31</v>
      </c>
      <c r="L13" s="197">
        <v>143.54</v>
      </c>
      <c r="M13" s="197">
        <v>0.94</v>
      </c>
      <c r="N13" s="197">
        <v>0.6</v>
      </c>
      <c r="O13" s="197">
        <v>0</v>
      </c>
      <c r="P13" s="197">
        <v>1.06</v>
      </c>
      <c r="Q13" s="197">
        <v>6.13</v>
      </c>
      <c r="R13" s="197">
        <v>0.44</v>
      </c>
      <c r="S13" s="197">
        <v>8.1</v>
      </c>
      <c r="T13" s="197">
        <v>0</v>
      </c>
      <c r="U13" s="197">
        <v>1.41</v>
      </c>
      <c r="V13" s="197">
        <v>0.21</v>
      </c>
      <c r="W13" s="197">
        <v>0.44</v>
      </c>
      <c r="X13" s="197">
        <v>1.51</v>
      </c>
      <c r="Y13" s="197">
        <v>0</v>
      </c>
      <c r="Z13" s="197">
        <v>2.6</v>
      </c>
      <c r="AA13" s="197">
        <v>1.55</v>
      </c>
      <c r="AB13" s="197">
        <v>0</v>
      </c>
      <c r="AC13" s="197">
        <v>2.2400000000000002</v>
      </c>
      <c r="AD13" s="197">
        <v>8.9</v>
      </c>
      <c r="AE13" s="197">
        <v>0</v>
      </c>
      <c r="AF13" s="197">
        <v>0</v>
      </c>
      <c r="AG13" s="197">
        <v>21.32</v>
      </c>
      <c r="AH13" s="197">
        <v>0</v>
      </c>
      <c r="AI13" s="197">
        <v>9.64</v>
      </c>
      <c r="AJ13" s="197">
        <v>0</v>
      </c>
      <c r="AK13" s="197">
        <v>10.89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3.33</v>
      </c>
      <c r="AT13" s="197">
        <v>25.56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12.24</v>
      </c>
      <c r="E14" s="197">
        <v>0</v>
      </c>
      <c r="F14" s="197">
        <v>0</v>
      </c>
      <c r="G14" s="197">
        <v>16.66</v>
      </c>
      <c r="H14" s="197">
        <v>0</v>
      </c>
      <c r="I14" s="197">
        <v>0</v>
      </c>
      <c r="J14" s="197">
        <v>0</v>
      </c>
      <c r="K14" s="197">
        <v>0.31</v>
      </c>
      <c r="L14" s="197">
        <v>143.54</v>
      </c>
      <c r="M14" s="197">
        <v>0.94</v>
      </c>
      <c r="N14" s="197">
        <v>0.6</v>
      </c>
      <c r="O14" s="197">
        <v>0</v>
      </c>
      <c r="P14" s="197">
        <v>1.06</v>
      </c>
      <c r="Q14" s="197">
        <v>6.13</v>
      </c>
      <c r="R14" s="197">
        <v>0.44</v>
      </c>
      <c r="S14" s="197">
        <v>8.1</v>
      </c>
      <c r="T14" s="197">
        <v>0</v>
      </c>
      <c r="U14" s="197">
        <v>1.41</v>
      </c>
      <c r="V14" s="197">
        <v>0.21</v>
      </c>
      <c r="W14" s="197">
        <v>0.44</v>
      </c>
      <c r="X14" s="197">
        <v>1.51</v>
      </c>
      <c r="Y14" s="197">
        <v>0</v>
      </c>
      <c r="Z14" s="197">
        <v>2.6</v>
      </c>
      <c r="AA14" s="197">
        <v>1.55</v>
      </c>
      <c r="AB14" s="197">
        <v>0</v>
      </c>
      <c r="AC14" s="197">
        <v>2.2400000000000002</v>
      </c>
      <c r="AD14" s="197">
        <v>8.9</v>
      </c>
      <c r="AE14" s="197">
        <v>0</v>
      </c>
      <c r="AF14" s="197">
        <v>0</v>
      </c>
      <c r="AG14" s="197">
        <v>21.32</v>
      </c>
      <c r="AH14" s="197">
        <v>0</v>
      </c>
      <c r="AI14" s="197">
        <v>9.64</v>
      </c>
      <c r="AJ14" s="197">
        <v>0</v>
      </c>
      <c r="AK14" s="197">
        <v>10.89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3.33</v>
      </c>
      <c r="AT14" s="197">
        <v>25.56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12.24</v>
      </c>
      <c r="E15" s="197">
        <v>0</v>
      </c>
      <c r="F15" s="197">
        <v>0</v>
      </c>
      <c r="G15" s="197">
        <v>16.66</v>
      </c>
      <c r="H15" s="197">
        <v>0</v>
      </c>
      <c r="I15" s="197">
        <v>0</v>
      </c>
      <c r="J15" s="197">
        <v>0</v>
      </c>
      <c r="K15" s="197">
        <v>0.31</v>
      </c>
      <c r="L15" s="197">
        <v>197.36</v>
      </c>
      <c r="M15" s="197">
        <v>0.94</v>
      </c>
      <c r="N15" s="197">
        <v>0.6</v>
      </c>
      <c r="O15" s="197">
        <v>0</v>
      </c>
      <c r="P15" s="197">
        <v>1.06</v>
      </c>
      <c r="Q15" s="197">
        <v>6.13</v>
      </c>
      <c r="R15" s="197">
        <v>0.44</v>
      </c>
      <c r="S15" s="197">
        <v>8.1</v>
      </c>
      <c r="T15" s="197">
        <v>0</v>
      </c>
      <c r="U15" s="197">
        <v>1.41</v>
      </c>
      <c r="V15" s="197">
        <v>0.21</v>
      </c>
      <c r="W15" s="197">
        <v>0.44</v>
      </c>
      <c r="X15" s="197">
        <v>1.51</v>
      </c>
      <c r="Y15" s="197">
        <v>0</v>
      </c>
      <c r="Z15" s="197">
        <v>2.6</v>
      </c>
      <c r="AA15" s="197">
        <v>1.55</v>
      </c>
      <c r="AB15" s="197">
        <v>0</v>
      </c>
      <c r="AC15" s="197">
        <v>2.2400000000000002</v>
      </c>
      <c r="AD15" s="197">
        <v>8.9</v>
      </c>
      <c r="AE15" s="197">
        <v>0</v>
      </c>
      <c r="AF15" s="197">
        <v>0</v>
      </c>
      <c r="AG15" s="197">
        <v>21.32</v>
      </c>
      <c r="AH15" s="197">
        <v>0</v>
      </c>
      <c r="AI15" s="197">
        <v>9.64</v>
      </c>
      <c r="AJ15" s="197">
        <v>0</v>
      </c>
      <c r="AK15" s="197">
        <v>10.89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3.33</v>
      </c>
      <c r="AT15" s="197">
        <v>25.56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12.24</v>
      </c>
      <c r="E16" s="197">
        <v>0</v>
      </c>
      <c r="F16" s="197">
        <v>0</v>
      </c>
      <c r="G16" s="197">
        <v>16.66</v>
      </c>
      <c r="H16" s="197">
        <v>0</v>
      </c>
      <c r="I16" s="197">
        <v>0</v>
      </c>
      <c r="J16" s="197">
        <v>0</v>
      </c>
      <c r="K16" s="197">
        <v>0.31</v>
      </c>
      <c r="L16" s="197">
        <v>240.2</v>
      </c>
      <c r="M16" s="197">
        <v>0.94</v>
      </c>
      <c r="N16" s="197">
        <v>0.6</v>
      </c>
      <c r="O16" s="197">
        <v>0</v>
      </c>
      <c r="P16" s="197">
        <v>1.06</v>
      </c>
      <c r="Q16" s="197">
        <v>6.13</v>
      </c>
      <c r="R16" s="197">
        <v>0.44</v>
      </c>
      <c r="S16" s="197">
        <v>8.1</v>
      </c>
      <c r="T16" s="197">
        <v>0</v>
      </c>
      <c r="U16" s="197">
        <v>1.41</v>
      </c>
      <c r="V16" s="197">
        <v>0.21</v>
      </c>
      <c r="W16" s="197">
        <v>0.44</v>
      </c>
      <c r="X16" s="197">
        <v>1.51</v>
      </c>
      <c r="Y16" s="197">
        <v>0</v>
      </c>
      <c r="Z16" s="197">
        <v>2.6</v>
      </c>
      <c r="AA16" s="197">
        <v>1.55</v>
      </c>
      <c r="AB16" s="197">
        <v>0</v>
      </c>
      <c r="AC16" s="197">
        <v>2.2400000000000002</v>
      </c>
      <c r="AD16" s="197">
        <v>8.9</v>
      </c>
      <c r="AE16" s="197">
        <v>0</v>
      </c>
      <c r="AF16" s="197">
        <v>0</v>
      </c>
      <c r="AG16" s="197">
        <v>21.32</v>
      </c>
      <c r="AH16" s="197">
        <v>0</v>
      </c>
      <c r="AI16" s="197">
        <v>9.64</v>
      </c>
      <c r="AJ16" s="197">
        <v>0</v>
      </c>
      <c r="AK16" s="197">
        <v>10.89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3.33</v>
      </c>
      <c r="AT16" s="197">
        <v>25.56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12.24</v>
      </c>
      <c r="E17" s="197">
        <v>0</v>
      </c>
      <c r="F17" s="197">
        <v>0</v>
      </c>
      <c r="G17" s="197">
        <v>16.66</v>
      </c>
      <c r="H17" s="197">
        <v>0</v>
      </c>
      <c r="I17" s="197">
        <v>0</v>
      </c>
      <c r="J17" s="197">
        <v>0</v>
      </c>
      <c r="K17" s="197">
        <v>0.31</v>
      </c>
      <c r="L17" s="197">
        <v>271.13</v>
      </c>
      <c r="M17" s="197">
        <v>0.94</v>
      </c>
      <c r="N17" s="197">
        <v>0.6</v>
      </c>
      <c r="O17" s="197">
        <v>0</v>
      </c>
      <c r="P17" s="197">
        <v>1.06</v>
      </c>
      <c r="Q17" s="197">
        <v>6.13</v>
      </c>
      <c r="R17" s="197">
        <v>0.44</v>
      </c>
      <c r="S17" s="197">
        <v>8.1</v>
      </c>
      <c r="T17" s="197">
        <v>0</v>
      </c>
      <c r="U17" s="197">
        <v>1.41</v>
      </c>
      <c r="V17" s="197">
        <v>0.21</v>
      </c>
      <c r="W17" s="197">
        <v>0.44</v>
      </c>
      <c r="X17" s="197">
        <v>1.51</v>
      </c>
      <c r="Y17" s="197">
        <v>0</v>
      </c>
      <c r="Z17" s="197">
        <v>2.6</v>
      </c>
      <c r="AA17" s="197">
        <v>1.55</v>
      </c>
      <c r="AB17" s="197">
        <v>0</v>
      </c>
      <c r="AC17" s="197">
        <v>2.2400000000000002</v>
      </c>
      <c r="AD17" s="197">
        <v>8.9</v>
      </c>
      <c r="AE17" s="197">
        <v>0</v>
      </c>
      <c r="AF17" s="197">
        <v>0</v>
      </c>
      <c r="AG17" s="197">
        <v>21.32</v>
      </c>
      <c r="AH17" s="197">
        <v>0</v>
      </c>
      <c r="AI17" s="197">
        <v>9.64</v>
      </c>
      <c r="AJ17" s="197">
        <v>0</v>
      </c>
      <c r="AK17" s="197">
        <v>10.89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3.33</v>
      </c>
      <c r="AT17" s="197">
        <v>25.56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12.24</v>
      </c>
      <c r="E18" s="197">
        <v>0</v>
      </c>
      <c r="F18" s="197">
        <v>0</v>
      </c>
      <c r="G18" s="197">
        <v>16.66</v>
      </c>
      <c r="H18" s="197">
        <v>0</v>
      </c>
      <c r="I18" s="197">
        <v>0</v>
      </c>
      <c r="J18" s="197">
        <v>0</v>
      </c>
      <c r="K18" s="197">
        <v>4.58</v>
      </c>
      <c r="L18" s="197">
        <v>271.13</v>
      </c>
      <c r="M18" s="197">
        <v>0.94</v>
      </c>
      <c r="N18" s="197">
        <v>0.6</v>
      </c>
      <c r="O18" s="197">
        <v>0</v>
      </c>
      <c r="P18" s="197">
        <v>1.06</v>
      </c>
      <c r="Q18" s="197">
        <v>6.13</v>
      </c>
      <c r="R18" s="197">
        <v>13.01</v>
      </c>
      <c r="S18" s="197">
        <v>8.1</v>
      </c>
      <c r="T18" s="197">
        <v>0</v>
      </c>
      <c r="U18" s="197">
        <v>1.41</v>
      </c>
      <c r="V18" s="197">
        <v>0.21</v>
      </c>
      <c r="W18" s="197">
        <v>0.44</v>
      </c>
      <c r="X18" s="197">
        <v>1.51</v>
      </c>
      <c r="Y18" s="197">
        <v>0</v>
      </c>
      <c r="Z18" s="197">
        <v>2.6</v>
      </c>
      <c r="AA18" s="197">
        <v>1.55</v>
      </c>
      <c r="AB18" s="197">
        <v>0</v>
      </c>
      <c r="AC18" s="197">
        <v>2.2400000000000002</v>
      </c>
      <c r="AD18" s="197">
        <v>8.9</v>
      </c>
      <c r="AE18" s="197">
        <v>0</v>
      </c>
      <c r="AF18" s="197">
        <v>0</v>
      </c>
      <c r="AG18" s="197">
        <v>21.32</v>
      </c>
      <c r="AH18" s="197">
        <v>0</v>
      </c>
      <c r="AI18" s="197">
        <v>9.64</v>
      </c>
      <c r="AJ18" s="197">
        <v>0</v>
      </c>
      <c r="AK18" s="197">
        <v>10.89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3.33</v>
      </c>
      <c r="AT18" s="197">
        <v>25.56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12.24</v>
      </c>
      <c r="E19" s="197">
        <v>0</v>
      </c>
      <c r="F19" s="197">
        <v>0</v>
      </c>
      <c r="G19" s="197">
        <v>16.66</v>
      </c>
      <c r="H19" s="197">
        <v>0</v>
      </c>
      <c r="I19" s="197">
        <v>0</v>
      </c>
      <c r="J19" s="197">
        <v>0</v>
      </c>
      <c r="K19" s="197">
        <v>4.58</v>
      </c>
      <c r="L19" s="197">
        <v>266.81</v>
      </c>
      <c r="M19" s="197">
        <v>0.94</v>
      </c>
      <c r="N19" s="197">
        <v>0.6</v>
      </c>
      <c r="O19" s="197">
        <v>0</v>
      </c>
      <c r="P19" s="197">
        <v>1.06</v>
      </c>
      <c r="Q19" s="197">
        <v>6.13</v>
      </c>
      <c r="R19" s="197">
        <v>13.01</v>
      </c>
      <c r="S19" s="197">
        <v>8.1</v>
      </c>
      <c r="T19" s="197">
        <v>0</v>
      </c>
      <c r="U19" s="197">
        <v>1.41</v>
      </c>
      <c r="V19" s="197">
        <v>0.21</v>
      </c>
      <c r="W19" s="197">
        <v>0.44</v>
      </c>
      <c r="X19" s="197">
        <v>1.51</v>
      </c>
      <c r="Y19" s="197">
        <v>0</v>
      </c>
      <c r="Z19" s="197">
        <v>2.6</v>
      </c>
      <c r="AA19" s="197">
        <v>1.55</v>
      </c>
      <c r="AB19" s="197">
        <v>0</v>
      </c>
      <c r="AC19" s="197">
        <v>3.89</v>
      </c>
      <c r="AD19" s="197">
        <v>8.9</v>
      </c>
      <c r="AE19" s="197">
        <v>0</v>
      </c>
      <c r="AF19" s="197">
        <v>0</v>
      </c>
      <c r="AG19" s="197">
        <v>21.32</v>
      </c>
      <c r="AH19" s="197">
        <v>0</v>
      </c>
      <c r="AI19" s="197">
        <v>9.64</v>
      </c>
      <c r="AJ19" s="197">
        <v>0</v>
      </c>
      <c r="AK19" s="197">
        <v>10.89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3.33</v>
      </c>
      <c r="AT19" s="197">
        <v>25.56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12.24</v>
      </c>
      <c r="E20" s="197">
        <v>0</v>
      </c>
      <c r="F20" s="197">
        <v>0</v>
      </c>
      <c r="G20" s="197">
        <v>16.66</v>
      </c>
      <c r="H20" s="197">
        <v>0</v>
      </c>
      <c r="I20" s="197">
        <v>0</v>
      </c>
      <c r="J20" s="197">
        <v>0</v>
      </c>
      <c r="K20" s="197">
        <v>4.58</v>
      </c>
      <c r="L20" s="197">
        <v>268.5</v>
      </c>
      <c r="M20" s="197">
        <v>0.94</v>
      </c>
      <c r="N20" s="197">
        <v>0.6</v>
      </c>
      <c r="O20" s="197">
        <v>0</v>
      </c>
      <c r="P20" s="197">
        <v>1.06</v>
      </c>
      <c r="Q20" s="197">
        <v>6.13</v>
      </c>
      <c r="R20" s="197">
        <v>13.01</v>
      </c>
      <c r="S20" s="197">
        <v>8.1</v>
      </c>
      <c r="T20" s="197">
        <v>0</v>
      </c>
      <c r="U20" s="197">
        <v>1.41</v>
      </c>
      <c r="V20" s="197">
        <v>0.21</v>
      </c>
      <c r="W20" s="197">
        <v>0.44</v>
      </c>
      <c r="X20" s="197">
        <v>1.51</v>
      </c>
      <c r="Y20" s="197">
        <v>0</v>
      </c>
      <c r="Z20" s="197">
        <v>2.6</v>
      </c>
      <c r="AA20" s="197">
        <v>1.55</v>
      </c>
      <c r="AB20" s="197">
        <v>0</v>
      </c>
      <c r="AC20" s="197">
        <v>3.89</v>
      </c>
      <c r="AD20" s="197">
        <v>8.9</v>
      </c>
      <c r="AE20" s="197">
        <v>0</v>
      </c>
      <c r="AF20" s="197">
        <v>0</v>
      </c>
      <c r="AG20" s="197">
        <v>21.32</v>
      </c>
      <c r="AH20" s="197">
        <v>0</v>
      </c>
      <c r="AI20" s="197">
        <v>9.64</v>
      </c>
      <c r="AJ20" s="197">
        <v>0</v>
      </c>
      <c r="AK20" s="197">
        <v>10.89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3.33</v>
      </c>
      <c r="AT20" s="197">
        <v>25.56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12.24</v>
      </c>
      <c r="E21" s="197">
        <v>0</v>
      </c>
      <c r="F21" s="197">
        <v>0</v>
      </c>
      <c r="G21" s="197">
        <v>16.66</v>
      </c>
      <c r="H21" s="197">
        <v>0</v>
      </c>
      <c r="I21" s="197">
        <v>0</v>
      </c>
      <c r="J21" s="197">
        <v>0</v>
      </c>
      <c r="K21" s="197">
        <v>4.58</v>
      </c>
      <c r="L21" s="197">
        <v>268.5</v>
      </c>
      <c r="M21" s="197">
        <v>0.94</v>
      </c>
      <c r="N21" s="197">
        <v>0.6</v>
      </c>
      <c r="O21" s="197">
        <v>0</v>
      </c>
      <c r="P21" s="197">
        <v>1.06</v>
      </c>
      <c r="Q21" s="197">
        <v>6.13</v>
      </c>
      <c r="R21" s="197">
        <v>13.01</v>
      </c>
      <c r="S21" s="197">
        <v>8.1</v>
      </c>
      <c r="T21" s="197">
        <v>0</v>
      </c>
      <c r="U21" s="197">
        <v>1.41</v>
      </c>
      <c r="V21" s="197">
        <v>0.21</v>
      </c>
      <c r="W21" s="197">
        <v>0.44</v>
      </c>
      <c r="X21" s="197">
        <v>1.51</v>
      </c>
      <c r="Y21" s="197">
        <v>0</v>
      </c>
      <c r="Z21" s="197">
        <v>2.6</v>
      </c>
      <c r="AA21" s="197">
        <v>1.55</v>
      </c>
      <c r="AB21" s="197">
        <v>0</v>
      </c>
      <c r="AC21" s="197">
        <v>1.87</v>
      </c>
      <c r="AD21" s="197">
        <v>8.9</v>
      </c>
      <c r="AE21" s="197">
        <v>0</v>
      </c>
      <c r="AF21" s="197">
        <v>0</v>
      </c>
      <c r="AG21" s="197">
        <v>21.32</v>
      </c>
      <c r="AH21" s="197">
        <v>0</v>
      </c>
      <c r="AI21" s="197">
        <v>9.64</v>
      </c>
      <c r="AJ21" s="197">
        <v>0</v>
      </c>
      <c r="AK21" s="197">
        <v>10.89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3.33</v>
      </c>
      <c r="AT21" s="197">
        <v>25.56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12.24</v>
      </c>
      <c r="E22" s="197">
        <v>0</v>
      </c>
      <c r="F22" s="197">
        <v>0</v>
      </c>
      <c r="G22" s="197">
        <v>16.66</v>
      </c>
      <c r="H22" s="197">
        <v>0</v>
      </c>
      <c r="I22" s="197">
        <v>0</v>
      </c>
      <c r="J22" s="197">
        <v>0</v>
      </c>
      <c r="K22" s="197">
        <v>4.58</v>
      </c>
      <c r="L22" s="197">
        <v>268.5</v>
      </c>
      <c r="M22" s="197">
        <v>0.94</v>
      </c>
      <c r="N22" s="197">
        <v>0.6</v>
      </c>
      <c r="O22" s="197">
        <v>0</v>
      </c>
      <c r="P22" s="197">
        <v>1.06</v>
      </c>
      <c r="Q22" s="197">
        <v>6.13</v>
      </c>
      <c r="R22" s="197">
        <v>13.01</v>
      </c>
      <c r="S22" s="197">
        <v>8.1</v>
      </c>
      <c r="T22" s="197">
        <v>0</v>
      </c>
      <c r="U22" s="197">
        <v>1.41</v>
      </c>
      <c r="V22" s="197">
        <v>0.21</v>
      </c>
      <c r="W22" s="197">
        <v>0.44</v>
      </c>
      <c r="X22" s="197">
        <v>1.51</v>
      </c>
      <c r="Y22" s="197">
        <v>0</v>
      </c>
      <c r="Z22" s="197">
        <v>2.6</v>
      </c>
      <c r="AA22" s="197">
        <v>1.55</v>
      </c>
      <c r="AB22" s="197">
        <v>0</v>
      </c>
      <c r="AC22" s="197">
        <v>1.87</v>
      </c>
      <c r="AD22" s="197">
        <v>8.9</v>
      </c>
      <c r="AE22" s="197">
        <v>0</v>
      </c>
      <c r="AF22" s="197">
        <v>0</v>
      </c>
      <c r="AG22" s="197">
        <v>21.32</v>
      </c>
      <c r="AH22" s="197">
        <v>0</v>
      </c>
      <c r="AI22" s="197">
        <v>9.64</v>
      </c>
      <c r="AJ22" s="197">
        <v>0</v>
      </c>
      <c r="AK22" s="197">
        <v>10.89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3.33</v>
      </c>
      <c r="AT22" s="197">
        <v>25.56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12.24</v>
      </c>
      <c r="E23" s="197">
        <v>0</v>
      </c>
      <c r="F23" s="197">
        <v>0</v>
      </c>
      <c r="G23" s="197">
        <v>16.66</v>
      </c>
      <c r="H23" s="197">
        <v>0</v>
      </c>
      <c r="I23" s="197">
        <v>0</v>
      </c>
      <c r="J23" s="197">
        <v>0</v>
      </c>
      <c r="K23" s="197">
        <v>4.58</v>
      </c>
      <c r="L23" s="197">
        <v>271.13</v>
      </c>
      <c r="M23" s="197">
        <v>0.94</v>
      </c>
      <c r="N23" s="197">
        <v>0.6</v>
      </c>
      <c r="O23" s="197">
        <v>0</v>
      </c>
      <c r="P23" s="197">
        <v>1.06</v>
      </c>
      <c r="Q23" s="197">
        <v>6.13</v>
      </c>
      <c r="R23" s="197">
        <v>13.01</v>
      </c>
      <c r="S23" s="197">
        <v>8.1</v>
      </c>
      <c r="T23" s="197">
        <v>0</v>
      </c>
      <c r="U23" s="197">
        <v>1.41</v>
      </c>
      <c r="V23" s="197">
        <v>0.21</v>
      </c>
      <c r="W23" s="197">
        <v>0.44</v>
      </c>
      <c r="X23" s="197">
        <v>1.51</v>
      </c>
      <c r="Y23" s="197">
        <v>0</v>
      </c>
      <c r="Z23" s="197">
        <v>2.6</v>
      </c>
      <c r="AA23" s="197">
        <v>1.55</v>
      </c>
      <c r="AB23" s="197">
        <v>0</v>
      </c>
      <c r="AC23" s="197">
        <v>1.87</v>
      </c>
      <c r="AD23" s="197">
        <v>8.9</v>
      </c>
      <c r="AE23" s="197">
        <v>0</v>
      </c>
      <c r="AF23" s="197">
        <v>0</v>
      </c>
      <c r="AG23" s="197">
        <v>21.32</v>
      </c>
      <c r="AH23" s="197">
        <v>0</v>
      </c>
      <c r="AI23" s="197">
        <v>9.64</v>
      </c>
      <c r="AJ23" s="197">
        <v>0</v>
      </c>
      <c r="AK23" s="197">
        <v>10.89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3.33</v>
      </c>
      <c r="AT23" s="197">
        <v>25.56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12.24</v>
      </c>
      <c r="E24" s="197">
        <v>0</v>
      </c>
      <c r="F24" s="197">
        <v>0</v>
      </c>
      <c r="G24" s="197">
        <v>16.66</v>
      </c>
      <c r="H24" s="197">
        <v>0</v>
      </c>
      <c r="I24" s="197">
        <v>0</v>
      </c>
      <c r="J24" s="197">
        <v>0</v>
      </c>
      <c r="K24" s="197">
        <v>4.58</v>
      </c>
      <c r="L24" s="197">
        <v>271.13</v>
      </c>
      <c r="M24" s="197">
        <v>0.94</v>
      </c>
      <c r="N24" s="197">
        <v>0.6</v>
      </c>
      <c r="O24" s="197">
        <v>0</v>
      </c>
      <c r="P24" s="197">
        <v>1.06</v>
      </c>
      <c r="Q24" s="197">
        <v>6.13</v>
      </c>
      <c r="R24" s="197">
        <v>13.01</v>
      </c>
      <c r="S24" s="197">
        <v>8.1</v>
      </c>
      <c r="T24" s="197">
        <v>0</v>
      </c>
      <c r="U24" s="197">
        <v>1.41</v>
      </c>
      <c r="V24" s="197">
        <v>0.21</v>
      </c>
      <c r="W24" s="197">
        <v>0.44</v>
      </c>
      <c r="X24" s="197">
        <v>1.51</v>
      </c>
      <c r="Y24" s="197">
        <v>0</v>
      </c>
      <c r="Z24" s="197">
        <v>2.6</v>
      </c>
      <c r="AA24" s="197">
        <v>1.55</v>
      </c>
      <c r="AB24" s="197">
        <v>0</v>
      </c>
      <c r="AC24" s="197">
        <v>1.87</v>
      </c>
      <c r="AD24" s="197">
        <v>8.9</v>
      </c>
      <c r="AE24" s="197">
        <v>0</v>
      </c>
      <c r="AF24" s="197">
        <v>0</v>
      </c>
      <c r="AG24" s="197">
        <v>21.32</v>
      </c>
      <c r="AH24" s="197">
        <v>0</v>
      </c>
      <c r="AI24" s="197">
        <v>9.64</v>
      </c>
      <c r="AJ24" s="197">
        <v>0</v>
      </c>
      <c r="AK24" s="197">
        <v>10.89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3.33</v>
      </c>
      <c r="AT24" s="197">
        <v>25.56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12.24</v>
      </c>
      <c r="E25" s="197">
        <v>0</v>
      </c>
      <c r="F25" s="197">
        <v>0</v>
      </c>
      <c r="G25" s="197">
        <v>16.66</v>
      </c>
      <c r="H25" s="197">
        <v>0</v>
      </c>
      <c r="I25" s="197">
        <v>0</v>
      </c>
      <c r="J25" s="197">
        <v>0</v>
      </c>
      <c r="K25" s="197">
        <v>4.58</v>
      </c>
      <c r="L25" s="197">
        <v>271.13</v>
      </c>
      <c r="M25" s="197">
        <v>0.94</v>
      </c>
      <c r="N25" s="197">
        <v>0.6</v>
      </c>
      <c r="O25" s="197">
        <v>0</v>
      </c>
      <c r="P25" s="197">
        <v>1.06</v>
      </c>
      <c r="Q25" s="197">
        <v>6.13</v>
      </c>
      <c r="R25" s="197">
        <v>13.01</v>
      </c>
      <c r="S25" s="197">
        <v>8.1</v>
      </c>
      <c r="T25" s="197">
        <v>0</v>
      </c>
      <c r="U25" s="197">
        <v>1.41</v>
      </c>
      <c r="V25" s="197">
        <v>0.21</v>
      </c>
      <c r="W25" s="197">
        <v>0.44</v>
      </c>
      <c r="X25" s="197">
        <v>1.51</v>
      </c>
      <c r="Y25" s="197">
        <v>0</v>
      </c>
      <c r="Z25" s="197">
        <v>2.6</v>
      </c>
      <c r="AA25" s="197">
        <v>1.55</v>
      </c>
      <c r="AB25" s="197">
        <v>0</v>
      </c>
      <c r="AC25" s="197">
        <v>1.87</v>
      </c>
      <c r="AD25" s="197">
        <v>8.9</v>
      </c>
      <c r="AE25" s="197">
        <v>0</v>
      </c>
      <c r="AF25" s="197">
        <v>0</v>
      </c>
      <c r="AG25" s="197">
        <v>21.32</v>
      </c>
      <c r="AH25" s="197">
        <v>0</v>
      </c>
      <c r="AI25" s="197">
        <v>9.64</v>
      </c>
      <c r="AJ25" s="197">
        <v>0</v>
      </c>
      <c r="AK25" s="197">
        <v>10.89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3.33</v>
      </c>
      <c r="AT25" s="197">
        <v>25.56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12.24</v>
      </c>
      <c r="E26" s="197">
        <v>0</v>
      </c>
      <c r="F26" s="197">
        <v>0</v>
      </c>
      <c r="G26" s="197">
        <v>16.66</v>
      </c>
      <c r="H26" s="197">
        <v>0</v>
      </c>
      <c r="I26" s="197">
        <v>0</v>
      </c>
      <c r="J26" s="197">
        <v>0</v>
      </c>
      <c r="K26" s="197">
        <v>4.58</v>
      </c>
      <c r="L26" s="197">
        <v>271.13</v>
      </c>
      <c r="M26" s="197">
        <v>0.94</v>
      </c>
      <c r="N26" s="197">
        <v>0.6</v>
      </c>
      <c r="O26" s="197">
        <v>0</v>
      </c>
      <c r="P26" s="197">
        <v>1.06</v>
      </c>
      <c r="Q26" s="197">
        <v>6.13</v>
      </c>
      <c r="R26" s="197">
        <v>13.01</v>
      </c>
      <c r="S26" s="197">
        <v>8.1</v>
      </c>
      <c r="T26" s="197">
        <v>0</v>
      </c>
      <c r="U26" s="197">
        <v>1.41</v>
      </c>
      <c r="V26" s="197">
        <v>0.21</v>
      </c>
      <c r="W26" s="197">
        <v>0.44</v>
      </c>
      <c r="X26" s="197">
        <v>1.51</v>
      </c>
      <c r="Y26" s="197">
        <v>0</v>
      </c>
      <c r="Z26" s="197">
        <v>2.6</v>
      </c>
      <c r="AA26" s="197">
        <v>1.55</v>
      </c>
      <c r="AB26" s="197">
        <v>0</v>
      </c>
      <c r="AC26" s="197">
        <v>1.87</v>
      </c>
      <c r="AD26" s="197">
        <v>8.9</v>
      </c>
      <c r="AE26" s="197">
        <v>0</v>
      </c>
      <c r="AF26" s="197">
        <v>0</v>
      </c>
      <c r="AG26" s="197">
        <v>21.32</v>
      </c>
      <c r="AH26" s="197">
        <v>0</v>
      </c>
      <c r="AI26" s="197">
        <v>9.64</v>
      </c>
      <c r="AJ26" s="197">
        <v>0</v>
      </c>
      <c r="AK26" s="197">
        <v>10.89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3.33</v>
      </c>
      <c r="AT26" s="197">
        <v>25.56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12.24</v>
      </c>
      <c r="E27" s="197">
        <v>0</v>
      </c>
      <c r="F27" s="197">
        <v>0</v>
      </c>
      <c r="G27" s="197">
        <v>19.829999999999998</v>
      </c>
      <c r="H27" s="197">
        <v>0</v>
      </c>
      <c r="I27" s="197">
        <v>0</v>
      </c>
      <c r="J27" s="197">
        <v>25.56</v>
      </c>
      <c r="K27" s="197">
        <v>4.58</v>
      </c>
      <c r="L27" s="197">
        <v>271.13</v>
      </c>
      <c r="M27" s="197">
        <v>0.94</v>
      </c>
      <c r="N27" s="197">
        <v>0.6</v>
      </c>
      <c r="O27" s="197">
        <v>0</v>
      </c>
      <c r="P27" s="197">
        <v>1.06</v>
      </c>
      <c r="Q27" s="197">
        <v>6.13</v>
      </c>
      <c r="R27" s="197">
        <v>13.01</v>
      </c>
      <c r="S27" s="197">
        <v>8.1</v>
      </c>
      <c r="T27" s="197">
        <v>0</v>
      </c>
      <c r="U27" s="197">
        <v>1.41</v>
      </c>
      <c r="V27" s="197">
        <v>0.21</v>
      </c>
      <c r="W27" s="197">
        <v>0.44</v>
      </c>
      <c r="X27" s="197">
        <v>1.51</v>
      </c>
      <c r="Y27" s="197">
        <v>0</v>
      </c>
      <c r="Z27" s="197">
        <v>2.6</v>
      </c>
      <c r="AA27" s="197">
        <v>1.55</v>
      </c>
      <c r="AB27" s="197">
        <v>0</v>
      </c>
      <c r="AC27" s="197">
        <v>1.87</v>
      </c>
      <c r="AD27" s="197">
        <v>8.9</v>
      </c>
      <c r="AE27" s="197">
        <v>0</v>
      </c>
      <c r="AF27" s="197">
        <v>0</v>
      </c>
      <c r="AG27" s="197">
        <v>21.32</v>
      </c>
      <c r="AH27" s="197">
        <v>0</v>
      </c>
      <c r="AI27" s="197">
        <v>9.64</v>
      </c>
      <c r="AJ27" s="197">
        <v>0</v>
      </c>
      <c r="AK27" s="197">
        <v>16.78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12.24</v>
      </c>
      <c r="E28" s="197">
        <v>0</v>
      </c>
      <c r="F28" s="197">
        <v>0</v>
      </c>
      <c r="G28" s="197">
        <v>19.829999999999998</v>
      </c>
      <c r="H28" s="197">
        <v>0</v>
      </c>
      <c r="I28" s="197">
        <v>0</v>
      </c>
      <c r="J28" s="197">
        <v>25.56</v>
      </c>
      <c r="K28" s="197">
        <v>4.58</v>
      </c>
      <c r="L28" s="197">
        <v>271.13</v>
      </c>
      <c r="M28" s="197">
        <v>0.94</v>
      </c>
      <c r="N28" s="197">
        <v>0.6</v>
      </c>
      <c r="O28" s="197">
        <v>0</v>
      </c>
      <c r="P28" s="197">
        <v>1.06</v>
      </c>
      <c r="Q28" s="197">
        <v>6.13</v>
      </c>
      <c r="R28" s="197">
        <v>13.01</v>
      </c>
      <c r="S28" s="197">
        <v>8.1</v>
      </c>
      <c r="T28" s="197">
        <v>0</v>
      </c>
      <c r="U28" s="197">
        <v>1.41</v>
      </c>
      <c r="V28" s="197">
        <v>0.21</v>
      </c>
      <c r="W28" s="197">
        <v>0.44</v>
      </c>
      <c r="X28" s="197">
        <v>1.51</v>
      </c>
      <c r="Y28" s="197">
        <v>0</v>
      </c>
      <c r="Z28" s="197">
        <v>2.6</v>
      </c>
      <c r="AA28" s="197">
        <v>1.55</v>
      </c>
      <c r="AB28" s="197">
        <v>0</v>
      </c>
      <c r="AC28" s="197">
        <v>1.87</v>
      </c>
      <c r="AD28" s="197">
        <v>8.9</v>
      </c>
      <c r="AE28" s="197">
        <v>0</v>
      </c>
      <c r="AF28" s="197">
        <v>0</v>
      </c>
      <c r="AG28" s="197">
        <v>21.32</v>
      </c>
      <c r="AH28" s="197">
        <v>0</v>
      </c>
      <c r="AI28" s="197">
        <v>9.64</v>
      </c>
      <c r="AJ28" s="197">
        <v>0</v>
      </c>
      <c r="AK28" s="197">
        <v>16.78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12.24</v>
      </c>
      <c r="E29" s="197">
        <v>0</v>
      </c>
      <c r="F29" s="197">
        <v>0</v>
      </c>
      <c r="G29" s="197">
        <v>19.829999999999998</v>
      </c>
      <c r="H29" s="197">
        <v>0</v>
      </c>
      <c r="I29" s="197">
        <v>0</v>
      </c>
      <c r="J29" s="197">
        <v>25.56</v>
      </c>
      <c r="K29" s="197">
        <v>4.58</v>
      </c>
      <c r="L29" s="197">
        <v>271.13</v>
      </c>
      <c r="M29" s="197">
        <v>0.94</v>
      </c>
      <c r="N29" s="197">
        <v>0.6</v>
      </c>
      <c r="O29" s="197">
        <v>0</v>
      </c>
      <c r="P29" s="197">
        <v>1.06</v>
      </c>
      <c r="Q29" s="197">
        <v>6.13</v>
      </c>
      <c r="R29" s="197">
        <v>13.01</v>
      </c>
      <c r="S29" s="197">
        <v>8.1</v>
      </c>
      <c r="T29" s="197">
        <v>0</v>
      </c>
      <c r="U29" s="197">
        <v>1.41</v>
      </c>
      <c r="V29" s="197">
        <v>0.21</v>
      </c>
      <c r="W29" s="197">
        <v>0.44</v>
      </c>
      <c r="X29" s="197">
        <v>1.51</v>
      </c>
      <c r="Y29" s="197">
        <v>0</v>
      </c>
      <c r="Z29" s="197">
        <v>2.6</v>
      </c>
      <c r="AA29" s="197">
        <v>1.55</v>
      </c>
      <c r="AB29" s="197">
        <v>0</v>
      </c>
      <c r="AC29" s="197">
        <v>2.2400000000000002</v>
      </c>
      <c r="AD29" s="197">
        <v>8.9</v>
      </c>
      <c r="AE29" s="197">
        <v>0</v>
      </c>
      <c r="AF29" s="197">
        <v>0</v>
      </c>
      <c r="AG29" s="197">
        <v>21.32</v>
      </c>
      <c r="AH29" s="197">
        <v>0</v>
      </c>
      <c r="AI29" s="197">
        <v>9.64</v>
      </c>
      <c r="AJ29" s="197">
        <v>0</v>
      </c>
      <c r="AK29" s="197">
        <v>19.61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12.24</v>
      </c>
      <c r="E30" s="197">
        <v>0</v>
      </c>
      <c r="F30" s="197">
        <v>0</v>
      </c>
      <c r="G30" s="197">
        <v>19.829999999999998</v>
      </c>
      <c r="H30" s="197">
        <v>0</v>
      </c>
      <c r="I30" s="197">
        <v>0</v>
      </c>
      <c r="J30" s="197">
        <v>25.56</v>
      </c>
      <c r="K30" s="197">
        <v>4.58</v>
      </c>
      <c r="L30" s="197">
        <v>271.13</v>
      </c>
      <c r="M30" s="197">
        <v>0.94</v>
      </c>
      <c r="N30" s="197">
        <v>0.6</v>
      </c>
      <c r="O30" s="197">
        <v>0</v>
      </c>
      <c r="P30" s="197">
        <v>1.06</v>
      </c>
      <c r="Q30" s="197">
        <v>6.13</v>
      </c>
      <c r="R30" s="197">
        <v>13.01</v>
      </c>
      <c r="S30" s="197">
        <v>8.1</v>
      </c>
      <c r="T30" s="197">
        <v>0</v>
      </c>
      <c r="U30" s="197">
        <v>1.41</v>
      </c>
      <c r="V30" s="197">
        <v>0.21</v>
      </c>
      <c r="W30" s="197">
        <v>0.44</v>
      </c>
      <c r="X30" s="197">
        <v>1.51</v>
      </c>
      <c r="Y30" s="197">
        <v>0</v>
      </c>
      <c r="Z30" s="197">
        <v>2.6</v>
      </c>
      <c r="AA30" s="197">
        <v>1.55</v>
      </c>
      <c r="AB30" s="197">
        <v>0</v>
      </c>
      <c r="AC30" s="197">
        <v>2.2400000000000002</v>
      </c>
      <c r="AD30" s="197">
        <v>8.9</v>
      </c>
      <c r="AE30" s="197">
        <v>0</v>
      </c>
      <c r="AF30" s="197">
        <v>0</v>
      </c>
      <c r="AG30" s="197">
        <v>21.32</v>
      </c>
      <c r="AH30" s="197">
        <v>0</v>
      </c>
      <c r="AI30" s="197">
        <v>9.64</v>
      </c>
      <c r="AJ30" s="197">
        <v>0</v>
      </c>
      <c r="AK30" s="197">
        <v>19.61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11.92</v>
      </c>
      <c r="E31" s="197">
        <v>0</v>
      </c>
      <c r="F31" s="197">
        <v>0</v>
      </c>
      <c r="G31" s="197">
        <v>19.829999999999998</v>
      </c>
      <c r="H31" s="197">
        <v>0</v>
      </c>
      <c r="I31" s="197">
        <v>0</v>
      </c>
      <c r="J31" s="197">
        <v>25.56</v>
      </c>
      <c r="K31" s="197">
        <v>4.58</v>
      </c>
      <c r="L31" s="197">
        <v>271.13</v>
      </c>
      <c r="M31" s="197">
        <v>0.94</v>
      </c>
      <c r="N31" s="197">
        <v>0.6</v>
      </c>
      <c r="O31" s="197">
        <v>0</v>
      </c>
      <c r="P31" s="197">
        <v>1.06</v>
      </c>
      <c r="Q31" s="197">
        <v>6.13</v>
      </c>
      <c r="R31" s="197">
        <v>13.01</v>
      </c>
      <c r="S31" s="197">
        <v>8.1</v>
      </c>
      <c r="T31" s="197">
        <v>0</v>
      </c>
      <c r="U31" s="197">
        <v>1.41</v>
      </c>
      <c r="V31" s="197">
        <v>0.21</v>
      </c>
      <c r="W31" s="197">
        <v>0.44</v>
      </c>
      <c r="X31" s="197">
        <v>1.51</v>
      </c>
      <c r="Y31" s="197">
        <v>0</v>
      </c>
      <c r="Z31" s="197">
        <v>2.6</v>
      </c>
      <c r="AA31" s="197">
        <v>1.55</v>
      </c>
      <c r="AB31" s="197">
        <v>0</v>
      </c>
      <c r="AC31" s="197">
        <v>2.2400000000000002</v>
      </c>
      <c r="AD31" s="197">
        <v>8.9</v>
      </c>
      <c r="AE31" s="197">
        <v>0</v>
      </c>
      <c r="AF31" s="197">
        <v>0</v>
      </c>
      <c r="AG31" s="197">
        <v>21.32</v>
      </c>
      <c r="AH31" s="197">
        <v>0</v>
      </c>
      <c r="AI31" s="197">
        <v>9.64</v>
      </c>
      <c r="AJ31" s="197">
        <v>0</v>
      </c>
      <c r="AK31" s="197">
        <v>16.78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11.92</v>
      </c>
      <c r="E32" s="197">
        <v>0</v>
      </c>
      <c r="F32" s="197">
        <v>0</v>
      </c>
      <c r="G32" s="197">
        <v>19.829999999999998</v>
      </c>
      <c r="H32" s="197">
        <v>0</v>
      </c>
      <c r="I32" s="197">
        <v>0</v>
      </c>
      <c r="J32" s="197">
        <v>25.56</v>
      </c>
      <c r="K32" s="197">
        <v>4.58</v>
      </c>
      <c r="L32" s="197">
        <v>271.13</v>
      </c>
      <c r="M32" s="197">
        <v>0.94</v>
      </c>
      <c r="N32" s="197">
        <v>0.6</v>
      </c>
      <c r="O32" s="197">
        <v>0</v>
      </c>
      <c r="P32" s="197">
        <v>1.06</v>
      </c>
      <c r="Q32" s="197">
        <v>6.13</v>
      </c>
      <c r="R32" s="197">
        <v>13.01</v>
      </c>
      <c r="S32" s="197">
        <v>8.1</v>
      </c>
      <c r="T32" s="197">
        <v>0</v>
      </c>
      <c r="U32" s="197">
        <v>1.41</v>
      </c>
      <c r="V32" s="197">
        <v>0.21</v>
      </c>
      <c r="W32" s="197">
        <v>0.44</v>
      </c>
      <c r="X32" s="197">
        <v>1.51</v>
      </c>
      <c r="Y32" s="197">
        <v>0</v>
      </c>
      <c r="Z32" s="197">
        <v>2.6</v>
      </c>
      <c r="AA32" s="197">
        <v>1.55</v>
      </c>
      <c r="AB32" s="197">
        <v>0</v>
      </c>
      <c r="AC32" s="197">
        <v>2.2400000000000002</v>
      </c>
      <c r="AD32" s="197">
        <v>8.9</v>
      </c>
      <c r="AE32" s="197">
        <v>0</v>
      </c>
      <c r="AF32" s="197">
        <v>0</v>
      </c>
      <c r="AG32" s="197">
        <v>21.32</v>
      </c>
      <c r="AH32" s="197">
        <v>0</v>
      </c>
      <c r="AI32" s="197">
        <v>9.64</v>
      </c>
      <c r="AJ32" s="197">
        <v>0</v>
      </c>
      <c r="AK32" s="197">
        <v>16.78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11.92</v>
      </c>
      <c r="E33" s="197">
        <v>0</v>
      </c>
      <c r="F33" s="197">
        <v>0</v>
      </c>
      <c r="G33" s="197">
        <v>19.829999999999998</v>
      </c>
      <c r="H33" s="197">
        <v>0</v>
      </c>
      <c r="I33" s="197">
        <v>0</v>
      </c>
      <c r="J33" s="197">
        <v>25.56</v>
      </c>
      <c r="K33" s="197">
        <v>4.58</v>
      </c>
      <c r="L33" s="197">
        <v>271.12</v>
      </c>
      <c r="M33" s="197">
        <v>0.94</v>
      </c>
      <c r="N33" s="197">
        <v>0.6</v>
      </c>
      <c r="O33" s="197">
        <v>0</v>
      </c>
      <c r="P33" s="197">
        <v>1.06</v>
      </c>
      <c r="Q33" s="197">
        <v>6.13</v>
      </c>
      <c r="R33" s="197">
        <v>13.01</v>
      </c>
      <c r="S33" s="197">
        <v>4.09</v>
      </c>
      <c r="T33" s="197">
        <v>0</v>
      </c>
      <c r="U33" s="197">
        <v>1.41</v>
      </c>
      <c r="V33" s="197">
        <v>0.21</v>
      </c>
      <c r="W33" s="197">
        <v>0.44</v>
      </c>
      <c r="X33" s="197">
        <v>1.51</v>
      </c>
      <c r="Y33" s="197">
        <v>0</v>
      </c>
      <c r="Z33" s="197">
        <v>2.6</v>
      </c>
      <c r="AA33" s="197">
        <v>1.55</v>
      </c>
      <c r="AB33" s="197">
        <v>0</v>
      </c>
      <c r="AC33" s="197">
        <v>2.2400000000000002</v>
      </c>
      <c r="AD33" s="197">
        <v>8.9</v>
      </c>
      <c r="AE33" s="197">
        <v>0</v>
      </c>
      <c r="AF33" s="197">
        <v>0</v>
      </c>
      <c r="AG33" s="197">
        <v>21.32</v>
      </c>
      <c r="AH33" s="197">
        <v>0</v>
      </c>
      <c r="AI33" s="197">
        <v>9.64</v>
      </c>
      <c r="AJ33" s="197">
        <v>0</v>
      </c>
      <c r="AK33" s="197">
        <v>10.89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11.92</v>
      </c>
      <c r="E34" s="197">
        <v>0</v>
      </c>
      <c r="F34" s="197">
        <v>0</v>
      </c>
      <c r="G34" s="197">
        <v>19.829999999999998</v>
      </c>
      <c r="H34" s="197">
        <v>0</v>
      </c>
      <c r="I34" s="197">
        <v>0</v>
      </c>
      <c r="J34" s="197">
        <v>25.56</v>
      </c>
      <c r="K34" s="197">
        <v>4.58</v>
      </c>
      <c r="L34" s="197">
        <v>271.12</v>
      </c>
      <c r="M34" s="197">
        <v>0.94</v>
      </c>
      <c r="N34" s="197">
        <v>0.6</v>
      </c>
      <c r="O34" s="197">
        <v>0</v>
      </c>
      <c r="P34" s="197">
        <v>1.06</v>
      </c>
      <c r="Q34" s="197">
        <v>6.13</v>
      </c>
      <c r="R34" s="197">
        <v>13.01</v>
      </c>
      <c r="S34" s="197">
        <v>6.98</v>
      </c>
      <c r="T34" s="197">
        <v>0</v>
      </c>
      <c r="U34" s="197">
        <v>1.41</v>
      </c>
      <c r="V34" s="197">
        <v>0.21</v>
      </c>
      <c r="W34" s="197">
        <v>0.44</v>
      </c>
      <c r="X34" s="197">
        <v>1.51</v>
      </c>
      <c r="Y34" s="197">
        <v>0</v>
      </c>
      <c r="Z34" s="197">
        <v>2.6</v>
      </c>
      <c r="AA34" s="197">
        <v>1.55</v>
      </c>
      <c r="AB34" s="197">
        <v>0</v>
      </c>
      <c r="AC34" s="197">
        <v>2.2400000000000002</v>
      </c>
      <c r="AD34" s="197">
        <v>8.9</v>
      </c>
      <c r="AE34" s="197">
        <v>0</v>
      </c>
      <c r="AF34" s="197">
        <v>0</v>
      </c>
      <c r="AG34" s="197">
        <v>21.32</v>
      </c>
      <c r="AH34" s="197">
        <v>0</v>
      </c>
      <c r="AI34" s="197">
        <v>9.64</v>
      </c>
      <c r="AJ34" s="197">
        <v>0</v>
      </c>
      <c r="AK34" s="197">
        <v>10.89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11.92</v>
      </c>
      <c r="E35" s="197">
        <v>0</v>
      </c>
      <c r="F35" s="197">
        <v>0</v>
      </c>
      <c r="G35" s="197">
        <v>19.829999999999998</v>
      </c>
      <c r="H35" s="197">
        <v>0</v>
      </c>
      <c r="I35" s="197">
        <v>0</v>
      </c>
      <c r="J35" s="197">
        <v>25.56</v>
      </c>
      <c r="K35" s="197">
        <v>3.12</v>
      </c>
      <c r="L35" s="197">
        <v>260.79000000000002</v>
      </c>
      <c r="M35" s="197">
        <v>0.94</v>
      </c>
      <c r="N35" s="197">
        <v>0.6</v>
      </c>
      <c r="O35" s="197">
        <v>0</v>
      </c>
      <c r="P35" s="197">
        <v>1.06</v>
      </c>
      <c r="Q35" s="197">
        <v>3.67</v>
      </c>
      <c r="R35" s="197">
        <v>13.01</v>
      </c>
      <c r="S35" s="197">
        <v>7.02</v>
      </c>
      <c r="T35" s="197">
        <v>0</v>
      </c>
      <c r="U35" s="197">
        <v>1.41</v>
      </c>
      <c r="V35" s="197">
        <v>6.36</v>
      </c>
      <c r="W35" s="197">
        <v>11.71</v>
      </c>
      <c r="X35" s="197">
        <v>28.83</v>
      </c>
      <c r="Y35" s="197">
        <v>0</v>
      </c>
      <c r="Z35" s="197">
        <v>43.86</v>
      </c>
      <c r="AA35" s="197">
        <v>1.55</v>
      </c>
      <c r="AB35" s="197">
        <v>0</v>
      </c>
      <c r="AC35" s="197">
        <v>2.2400000000000002</v>
      </c>
      <c r="AD35" s="197">
        <v>8.9</v>
      </c>
      <c r="AE35" s="197">
        <v>0</v>
      </c>
      <c r="AF35" s="197">
        <v>0</v>
      </c>
      <c r="AG35" s="197">
        <v>21.32</v>
      </c>
      <c r="AH35" s="197">
        <v>0</v>
      </c>
      <c r="AI35" s="197">
        <v>9.64</v>
      </c>
      <c r="AJ35" s="197">
        <v>0</v>
      </c>
      <c r="AK35" s="197">
        <v>10.89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11.92</v>
      </c>
      <c r="E36" s="197">
        <v>0</v>
      </c>
      <c r="F36" s="197">
        <v>0</v>
      </c>
      <c r="G36" s="197">
        <v>19.829999999999998</v>
      </c>
      <c r="H36" s="197">
        <v>0</v>
      </c>
      <c r="I36" s="197">
        <v>0</v>
      </c>
      <c r="J36" s="197">
        <v>25.56</v>
      </c>
      <c r="K36" s="197">
        <v>4.58</v>
      </c>
      <c r="L36" s="197">
        <v>260.79000000000002</v>
      </c>
      <c r="M36" s="197">
        <v>0.94</v>
      </c>
      <c r="N36" s="197">
        <v>0.6</v>
      </c>
      <c r="O36" s="197">
        <v>0</v>
      </c>
      <c r="P36" s="197">
        <v>1.06</v>
      </c>
      <c r="Q36" s="197">
        <v>3.67</v>
      </c>
      <c r="R36" s="197">
        <v>13.01</v>
      </c>
      <c r="S36" s="197">
        <v>7.02</v>
      </c>
      <c r="T36" s="197">
        <v>0</v>
      </c>
      <c r="U36" s="197">
        <v>1.41</v>
      </c>
      <c r="V36" s="197">
        <v>6.36</v>
      </c>
      <c r="W36" s="197">
        <v>11.71</v>
      </c>
      <c r="X36" s="197">
        <v>28.83</v>
      </c>
      <c r="Y36" s="197">
        <v>0</v>
      </c>
      <c r="Z36" s="197">
        <v>43.86</v>
      </c>
      <c r="AA36" s="197">
        <v>1.55</v>
      </c>
      <c r="AB36" s="197">
        <v>0</v>
      </c>
      <c r="AC36" s="197">
        <v>2.2400000000000002</v>
      </c>
      <c r="AD36" s="197">
        <v>8.9</v>
      </c>
      <c r="AE36" s="197">
        <v>0</v>
      </c>
      <c r="AF36" s="197">
        <v>0</v>
      </c>
      <c r="AG36" s="197">
        <v>21.32</v>
      </c>
      <c r="AH36" s="197">
        <v>0</v>
      </c>
      <c r="AI36" s="197">
        <v>9.64</v>
      </c>
      <c r="AJ36" s="197">
        <v>0</v>
      </c>
      <c r="AK36" s="197">
        <v>10.89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11.92</v>
      </c>
      <c r="E37" s="197">
        <v>0</v>
      </c>
      <c r="F37" s="197">
        <v>0</v>
      </c>
      <c r="G37" s="197">
        <v>19.829999999999998</v>
      </c>
      <c r="H37" s="197">
        <v>0</v>
      </c>
      <c r="I37" s="197">
        <v>0</v>
      </c>
      <c r="J37" s="197">
        <v>25.56</v>
      </c>
      <c r="K37" s="197">
        <v>4.58</v>
      </c>
      <c r="L37" s="197">
        <v>260.5</v>
      </c>
      <c r="M37" s="197">
        <v>0.94</v>
      </c>
      <c r="N37" s="197">
        <v>0.6</v>
      </c>
      <c r="O37" s="197">
        <v>0</v>
      </c>
      <c r="P37" s="197">
        <v>1.06</v>
      </c>
      <c r="Q37" s="197">
        <v>3.36</v>
      </c>
      <c r="R37" s="197">
        <v>13.01</v>
      </c>
      <c r="S37" s="197">
        <v>6.02</v>
      </c>
      <c r="T37" s="197">
        <v>0</v>
      </c>
      <c r="U37" s="197">
        <v>1.41</v>
      </c>
      <c r="V37" s="197">
        <v>6.36</v>
      </c>
      <c r="W37" s="197">
        <v>11.71</v>
      </c>
      <c r="X37" s="197">
        <v>28.83</v>
      </c>
      <c r="Y37" s="197">
        <v>0</v>
      </c>
      <c r="Z37" s="197">
        <v>43.86</v>
      </c>
      <c r="AA37" s="197">
        <v>1.55</v>
      </c>
      <c r="AB37" s="197">
        <v>0</v>
      </c>
      <c r="AC37" s="197">
        <v>2.2400000000000002</v>
      </c>
      <c r="AD37" s="197">
        <v>8.9</v>
      </c>
      <c r="AE37" s="197">
        <v>0</v>
      </c>
      <c r="AF37" s="197">
        <v>0</v>
      </c>
      <c r="AG37" s="197">
        <v>21.32</v>
      </c>
      <c r="AH37" s="197">
        <v>0</v>
      </c>
      <c r="AI37" s="197">
        <v>9.64</v>
      </c>
      <c r="AJ37" s="197">
        <v>0</v>
      </c>
      <c r="AK37" s="197">
        <v>10.89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11.92</v>
      </c>
      <c r="E38" s="197">
        <v>0</v>
      </c>
      <c r="F38" s="197">
        <v>0</v>
      </c>
      <c r="G38" s="197">
        <v>19.829999999999998</v>
      </c>
      <c r="H38" s="197">
        <v>0</v>
      </c>
      <c r="I38" s="197">
        <v>0</v>
      </c>
      <c r="J38" s="197">
        <v>25.56</v>
      </c>
      <c r="K38" s="197">
        <v>4.58</v>
      </c>
      <c r="L38" s="197">
        <v>260.5</v>
      </c>
      <c r="M38" s="197">
        <v>0.94</v>
      </c>
      <c r="N38" s="197">
        <v>0.6</v>
      </c>
      <c r="O38" s="197">
        <v>0</v>
      </c>
      <c r="P38" s="197">
        <v>1.06</v>
      </c>
      <c r="Q38" s="197">
        <v>3.36</v>
      </c>
      <c r="R38" s="197">
        <v>13.01</v>
      </c>
      <c r="S38" s="197">
        <v>6.02</v>
      </c>
      <c r="T38" s="197">
        <v>0</v>
      </c>
      <c r="U38" s="197">
        <v>1.41</v>
      </c>
      <c r="V38" s="197">
        <v>6.36</v>
      </c>
      <c r="W38" s="197">
        <v>11.71</v>
      </c>
      <c r="X38" s="197">
        <v>28.83</v>
      </c>
      <c r="Y38" s="197">
        <v>0</v>
      </c>
      <c r="Z38" s="197">
        <v>43.86</v>
      </c>
      <c r="AA38" s="197">
        <v>1.55</v>
      </c>
      <c r="AB38" s="197">
        <v>0</v>
      </c>
      <c r="AC38" s="197">
        <v>2.2400000000000002</v>
      </c>
      <c r="AD38" s="197">
        <v>8.9</v>
      </c>
      <c r="AE38" s="197">
        <v>0</v>
      </c>
      <c r="AF38" s="197">
        <v>0</v>
      </c>
      <c r="AG38" s="197">
        <v>21.32</v>
      </c>
      <c r="AH38" s="197">
        <v>0</v>
      </c>
      <c r="AI38" s="197">
        <v>9.64</v>
      </c>
      <c r="AJ38" s="197">
        <v>0</v>
      </c>
      <c r="AK38" s="197">
        <v>10.89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11.6</v>
      </c>
      <c r="E39" s="197">
        <v>0</v>
      </c>
      <c r="F39" s="197">
        <v>0</v>
      </c>
      <c r="G39" s="197">
        <v>19.66</v>
      </c>
      <c r="H39" s="197">
        <v>0</v>
      </c>
      <c r="I39" s="197">
        <v>0</v>
      </c>
      <c r="J39" s="197">
        <v>25.56</v>
      </c>
      <c r="K39" s="197">
        <v>4.58</v>
      </c>
      <c r="L39" s="197">
        <v>260.5</v>
      </c>
      <c r="M39" s="197">
        <v>0.94</v>
      </c>
      <c r="N39" s="197">
        <v>0.6</v>
      </c>
      <c r="O39" s="197">
        <v>0</v>
      </c>
      <c r="P39" s="197">
        <v>1.06</v>
      </c>
      <c r="Q39" s="197">
        <v>3.36</v>
      </c>
      <c r="R39" s="197">
        <v>13.01</v>
      </c>
      <c r="S39" s="197">
        <v>6.02</v>
      </c>
      <c r="T39" s="197">
        <v>0</v>
      </c>
      <c r="U39" s="197">
        <v>1.41</v>
      </c>
      <c r="V39" s="197">
        <v>5.15</v>
      </c>
      <c r="W39" s="197">
        <v>11.66</v>
      </c>
      <c r="X39" s="197">
        <v>28.83</v>
      </c>
      <c r="Y39" s="197">
        <v>0</v>
      </c>
      <c r="Z39" s="197">
        <v>7.21</v>
      </c>
      <c r="AA39" s="197">
        <v>1.55</v>
      </c>
      <c r="AB39" s="197">
        <v>0</v>
      </c>
      <c r="AC39" s="197">
        <v>2.2400000000000002</v>
      </c>
      <c r="AD39" s="197">
        <v>8.9</v>
      </c>
      <c r="AE39" s="197">
        <v>0</v>
      </c>
      <c r="AF39" s="197">
        <v>0</v>
      </c>
      <c r="AG39" s="197">
        <v>21.32</v>
      </c>
      <c r="AH39" s="197">
        <v>0</v>
      </c>
      <c r="AI39" s="197">
        <v>9.64</v>
      </c>
      <c r="AJ39" s="197">
        <v>0</v>
      </c>
      <c r="AK39" s="197">
        <v>10.89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11.6</v>
      </c>
      <c r="E40" s="197">
        <v>0</v>
      </c>
      <c r="F40" s="197">
        <v>0</v>
      </c>
      <c r="G40" s="197">
        <v>19.66</v>
      </c>
      <c r="H40" s="197">
        <v>0</v>
      </c>
      <c r="I40" s="197">
        <v>0</v>
      </c>
      <c r="J40" s="197">
        <v>25.56</v>
      </c>
      <c r="K40" s="197">
        <v>4.58</v>
      </c>
      <c r="L40" s="197">
        <v>260.5</v>
      </c>
      <c r="M40" s="197">
        <v>0.94</v>
      </c>
      <c r="N40" s="197">
        <v>0.6</v>
      </c>
      <c r="O40" s="197">
        <v>0</v>
      </c>
      <c r="P40" s="197">
        <v>1.06</v>
      </c>
      <c r="Q40" s="197">
        <v>3.36</v>
      </c>
      <c r="R40" s="197">
        <v>13.01</v>
      </c>
      <c r="S40" s="197">
        <v>6.02</v>
      </c>
      <c r="T40" s="197">
        <v>0</v>
      </c>
      <c r="U40" s="197">
        <v>1.41</v>
      </c>
      <c r="V40" s="197">
        <v>6.36</v>
      </c>
      <c r="W40" s="197">
        <v>11.66</v>
      </c>
      <c r="X40" s="197">
        <v>28.83</v>
      </c>
      <c r="Y40" s="197">
        <v>0</v>
      </c>
      <c r="Z40" s="197">
        <v>2.0699999999999998</v>
      </c>
      <c r="AA40" s="197">
        <v>1.55</v>
      </c>
      <c r="AB40" s="197">
        <v>0</v>
      </c>
      <c r="AC40" s="197">
        <v>2.2400000000000002</v>
      </c>
      <c r="AD40" s="197">
        <v>8.9</v>
      </c>
      <c r="AE40" s="197">
        <v>0</v>
      </c>
      <c r="AF40" s="197">
        <v>0</v>
      </c>
      <c r="AG40" s="197">
        <v>21.32</v>
      </c>
      <c r="AH40" s="197">
        <v>0</v>
      </c>
      <c r="AI40" s="197">
        <v>9.64</v>
      </c>
      <c r="AJ40" s="197">
        <v>0</v>
      </c>
      <c r="AK40" s="197">
        <v>10.89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11.6</v>
      </c>
      <c r="E41" s="197">
        <v>0</v>
      </c>
      <c r="F41" s="197">
        <v>0</v>
      </c>
      <c r="G41" s="197">
        <v>19.66</v>
      </c>
      <c r="H41" s="197">
        <v>0</v>
      </c>
      <c r="I41" s="197">
        <v>0</v>
      </c>
      <c r="J41" s="197">
        <v>25.56</v>
      </c>
      <c r="K41" s="197">
        <v>4.58</v>
      </c>
      <c r="L41" s="197">
        <v>260.5</v>
      </c>
      <c r="M41" s="197">
        <v>0.94</v>
      </c>
      <c r="N41" s="197">
        <v>0.6</v>
      </c>
      <c r="O41" s="197">
        <v>0</v>
      </c>
      <c r="P41" s="197">
        <v>1.06</v>
      </c>
      <c r="Q41" s="197">
        <v>5.0999999999999996</v>
      </c>
      <c r="R41" s="197">
        <v>13.01</v>
      </c>
      <c r="S41" s="197">
        <v>6.02</v>
      </c>
      <c r="T41" s="197">
        <v>0</v>
      </c>
      <c r="U41" s="197">
        <v>1.41</v>
      </c>
      <c r="V41" s="197">
        <v>6.36</v>
      </c>
      <c r="W41" s="197">
        <v>0.81</v>
      </c>
      <c r="X41" s="197">
        <v>1.51</v>
      </c>
      <c r="Y41" s="197">
        <v>0</v>
      </c>
      <c r="Z41" s="197">
        <v>2.0699999999999998</v>
      </c>
      <c r="AA41" s="197">
        <v>1.55</v>
      </c>
      <c r="AB41" s="197">
        <v>0</v>
      </c>
      <c r="AC41" s="197">
        <v>2.2400000000000002</v>
      </c>
      <c r="AD41" s="197">
        <v>8.9</v>
      </c>
      <c r="AE41" s="197">
        <v>0</v>
      </c>
      <c r="AF41" s="197">
        <v>0</v>
      </c>
      <c r="AG41" s="197">
        <v>21.32</v>
      </c>
      <c r="AH41" s="197">
        <v>0</v>
      </c>
      <c r="AI41" s="197">
        <v>9.64</v>
      </c>
      <c r="AJ41" s="197">
        <v>0</v>
      </c>
      <c r="AK41" s="197">
        <v>10.89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11.6</v>
      </c>
      <c r="E42" s="197">
        <v>0</v>
      </c>
      <c r="F42" s="197">
        <v>0</v>
      </c>
      <c r="G42" s="197">
        <v>19.66</v>
      </c>
      <c r="H42" s="197">
        <v>0</v>
      </c>
      <c r="I42" s="197">
        <v>0</v>
      </c>
      <c r="J42" s="197">
        <v>25.56</v>
      </c>
      <c r="K42" s="197">
        <v>0.31</v>
      </c>
      <c r="L42" s="197">
        <v>191.86</v>
      </c>
      <c r="M42" s="197">
        <v>0.94</v>
      </c>
      <c r="N42" s="197">
        <v>0.6</v>
      </c>
      <c r="O42" s="197">
        <v>0</v>
      </c>
      <c r="P42" s="197">
        <v>1.06</v>
      </c>
      <c r="Q42" s="197">
        <v>5.0999999999999996</v>
      </c>
      <c r="R42" s="197">
        <v>0.43</v>
      </c>
      <c r="S42" s="197">
        <v>6.02</v>
      </c>
      <c r="T42" s="197">
        <v>0</v>
      </c>
      <c r="U42" s="197">
        <v>1.41</v>
      </c>
      <c r="V42" s="197">
        <v>0.21</v>
      </c>
      <c r="W42" s="197">
        <v>0.81</v>
      </c>
      <c r="X42" s="197">
        <v>1.51</v>
      </c>
      <c r="Y42" s="197">
        <v>0</v>
      </c>
      <c r="Z42" s="197">
        <v>2.0699999999999998</v>
      </c>
      <c r="AA42" s="197">
        <v>1.55</v>
      </c>
      <c r="AB42" s="197">
        <v>0</v>
      </c>
      <c r="AC42" s="197">
        <v>2.2400000000000002</v>
      </c>
      <c r="AD42" s="197">
        <v>8.9</v>
      </c>
      <c r="AE42" s="197">
        <v>0</v>
      </c>
      <c r="AF42" s="197">
        <v>0</v>
      </c>
      <c r="AG42" s="197">
        <v>21.32</v>
      </c>
      <c r="AH42" s="197">
        <v>0</v>
      </c>
      <c r="AI42" s="197">
        <v>9.64</v>
      </c>
      <c r="AJ42" s="197">
        <v>0</v>
      </c>
      <c r="AK42" s="197">
        <v>10.89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11.6</v>
      </c>
      <c r="E43" s="197">
        <v>0</v>
      </c>
      <c r="F43" s="197">
        <v>0</v>
      </c>
      <c r="G43" s="197">
        <v>19.66</v>
      </c>
      <c r="H43" s="197">
        <v>0</v>
      </c>
      <c r="I43" s="197">
        <v>0</v>
      </c>
      <c r="J43" s="197">
        <v>25.56</v>
      </c>
      <c r="K43" s="197">
        <v>4.4400000000000004</v>
      </c>
      <c r="L43" s="197">
        <v>191.86</v>
      </c>
      <c r="M43" s="197">
        <v>0.94</v>
      </c>
      <c r="N43" s="197">
        <v>0.6</v>
      </c>
      <c r="O43" s="197">
        <v>0</v>
      </c>
      <c r="P43" s="197">
        <v>1.06</v>
      </c>
      <c r="Q43" s="197">
        <v>6.13</v>
      </c>
      <c r="R43" s="197">
        <v>10.11</v>
      </c>
      <c r="S43" s="197">
        <v>4.0599999999999996</v>
      </c>
      <c r="T43" s="197">
        <v>0</v>
      </c>
      <c r="U43" s="197">
        <v>1.41</v>
      </c>
      <c r="V43" s="197">
        <v>0.21</v>
      </c>
      <c r="W43" s="197">
        <v>0.81</v>
      </c>
      <c r="X43" s="197">
        <v>1.51</v>
      </c>
      <c r="Y43" s="197">
        <v>0</v>
      </c>
      <c r="Z43" s="197">
        <v>2.0699999999999998</v>
      </c>
      <c r="AA43" s="197">
        <v>1.55</v>
      </c>
      <c r="AB43" s="197">
        <v>0</v>
      </c>
      <c r="AC43" s="197">
        <v>2.2400000000000002</v>
      </c>
      <c r="AD43" s="197">
        <v>8.9</v>
      </c>
      <c r="AE43" s="197">
        <v>0</v>
      </c>
      <c r="AF43" s="197">
        <v>0</v>
      </c>
      <c r="AG43" s="197">
        <v>21.32</v>
      </c>
      <c r="AH43" s="197">
        <v>0</v>
      </c>
      <c r="AI43" s="197">
        <v>9.64</v>
      </c>
      <c r="AJ43" s="197">
        <v>0</v>
      </c>
      <c r="AK43" s="197">
        <v>10.89</v>
      </c>
      <c r="AL43" s="197">
        <v>0</v>
      </c>
      <c r="AM43" s="197">
        <v>0</v>
      </c>
      <c r="AN43" s="197">
        <v>0</v>
      </c>
      <c r="AO43" s="197">
        <v>261.02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11.6</v>
      </c>
      <c r="E44" s="197">
        <v>0</v>
      </c>
      <c r="F44" s="197">
        <v>0</v>
      </c>
      <c r="G44" s="197">
        <v>19.66</v>
      </c>
      <c r="H44" s="197">
        <v>0</v>
      </c>
      <c r="I44" s="197">
        <v>0</v>
      </c>
      <c r="J44" s="197">
        <v>25.56</v>
      </c>
      <c r="K44" s="197">
        <v>4.4400000000000004</v>
      </c>
      <c r="L44" s="197">
        <v>143.53</v>
      </c>
      <c r="M44" s="197">
        <v>0.94</v>
      </c>
      <c r="N44" s="197">
        <v>0.6</v>
      </c>
      <c r="O44" s="197">
        <v>0</v>
      </c>
      <c r="P44" s="197">
        <v>1.06</v>
      </c>
      <c r="Q44" s="197">
        <v>6.13</v>
      </c>
      <c r="R44" s="197">
        <v>10.11</v>
      </c>
      <c r="S44" s="197">
        <v>4.0599999999999996</v>
      </c>
      <c r="T44" s="197">
        <v>0</v>
      </c>
      <c r="U44" s="197">
        <v>1.41</v>
      </c>
      <c r="V44" s="197">
        <v>0.21</v>
      </c>
      <c r="W44" s="197">
        <v>0.81</v>
      </c>
      <c r="X44" s="197">
        <v>1.51</v>
      </c>
      <c r="Y44" s="197">
        <v>0</v>
      </c>
      <c r="Z44" s="197">
        <v>2.0699999999999998</v>
      </c>
      <c r="AA44" s="197">
        <v>1.55</v>
      </c>
      <c r="AB44" s="197">
        <v>0</v>
      </c>
      <c r="AC44" s="197">
        <v>2.2400000000000002</v>
      </c>
      <c r="AD44" s="197">
        <v>8.9</v>
      </c>
      <c r="AE44" s="197">
        <v>0</v>
      </c>
      <c r="AF44" s="197">
        <v>0</v>
      </c>
      <c r="AG44" s="197">
        <v>21.71</v>
      </c>
      <c r="AH44" s="197">
        <v>0</v>
      </c>
      <c r="AI44" s="197">
        <v>9.64</v>
      </c>
      <c r="AJ44" s="197">
        <v>0</v>
      </c>
      <c r="AK44" s="197">
        <v>10.89</v>
      </c>
      <c r="AL44" s="197">
        <v>0</v>
      </c>
      <c r="AM44" s="197">
        <v>0</v>
      </c>
      <c r="AN44" s="197">
        <v>0</v>
      </c>
      <c r="AO44" s="197">
        <v>261.02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11.6</v>
      </c>
      <c r="E45" s="197">
        <v>0</v>
      </c>
      <c r="F45" s="197">
        <v>0</v>
      </c>
      <c r="G45" s="197">
        <v>19.66</v>
      </c>
      <c r="H45" s="197">
        <v>0</v>
      </c>
      <c r="I45" s="197">
        <v>0</v>
      </c>
      <c r="J45" s="197">
        <v>25.56</v>
      </c>
      <c r="K45" s="197">
        <v>4.4400000000000004</v>
      </c>
      <c r="L45" s="197">
        <v>143.53</v>
      </c>
      <c r="M45" s="197">
        <v>0.94</v>
      </c>
      <c r="N45" s="197">
        <v>0.6</v>
      </c>
      <c r="O45" s="197">
        <v>0</v>
      </c>
      <c r="P45" s="197">
        <v>1.06</v>
      </c>
      <c r="Q45" s="197">
        <v>6.13</v>
      </c>
      <c r="R45" s="197">
        <v>10.11</v>
      </c>
      <c r="S45" s="197">
        <v>4.0599999999999996</v>
      </c>
      <c r="T45" s="197">
        <v>0</v>
      </c>
      <c r="U45" s="197">
        <v>1.41</v>
      </c>
      <c r="V45" s="197">
        <v>0.21</v>
      </c>
      <c r="W45" s="197">
        <v>0.81</v>
      </c>
      <c r="X45" s="197">
        <v>1.51</v>
      </c>
      <c r="Y45" s="197">
        <v>0</v>
      </c>
      <c r="Z45" s="197">
        <v>2.0699999999999998</v>
      </c>
      <c r="AA45" s="197">
        <v>1.55</v>
      </c>
      <c r="AB45" s="197">
        <v>0</v>
      </c>
      <c r="AC45" s="197">
        <v>2.46</v>
      </c>
      <c r="AD45" s="197">
        <v>8.9</v>
      </c>
      <c r="AE45" s="197">
        <v>0</v>
      </c>
      <c r="AF45" s="197">
        <v>0</v>
      </c>
      <c r="AG45" s="197">
        <v>21.71</v>
      </c>
      <c r="AH45" s="197">
        <v>0</v>
      </c>
      <c r="AI45" s="197">
        <v>9.64</v>
      </c>
      <c r="AJ45" s="197">
        <v>0</v>
      </c>
      <c r="AK45" s="197">
        <v>10.89</v>
      </c>
      <c r="AL45" s="197">
        <v>0</v>
      </c>
      <c r="AM45" s="197">
        <v>0</v>
      </c>
      <c r="AN45" s="197">
        <v>0</v>
      </c>
      <c r="AO45" s="197">
        <v>261.02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11.6</v>
      </c>
      <c r="E46" s="197">
        <v>0</v>
      </c>
      <c r="F46" s="197">
        <v>0</v>
      </c>
      <c r="G46" s="197">
        <v>19.66</v>
      </c>
      <c r="H46" s="197">
        <v>0</v>
      </c>
      <c r="I46" s="197">
        <v>0</v>
      </c>
      <c r="J46" s="197">
        <v>25.56</v>
      </c>
      <c r="K46" s="197">
        <v>4.4400000000000004</v>
      </c>
      <c r="L46" s="197">
        <v>143.53</v>
      </c>
      <c r="M46" s="197">
        <v>0.94</v>
      </c>
      <c r="N46" s="197">
        <v>0.6</v>
      </c>
      <c r="O46" s="197">
        <v>0</v>
      </c>
      <c r="P46" s="197">
        <v>1.06</v>
      </c>
      <c r="Q46" s="197">
        <v>6.13</v>
      </c>
      <c r="R46" s="197">
        <v>10.11</v>
      </c>
      <c r="S46" s="197">
        <v>4.08</v>
      </c>
      <c r="T46" s="197">
        <v>0</v>
      </c>
      <c r="U46" s="197">
        <v>1.41</v>
      </c>
      <c r="V46" s="197">
        <v>0.21</v>
      </c>
      <c r="W46" s="197">
        <v>0.81</v>
      </c>
      <c r="X46" s="197">
        <v>1.51</v>
      </c>
      <c r="Y46" s="197">
        <v>0</v>
      </c>
      <c r="Z46" s="197">
        <v>2.0699999999999998</v>
      </c>
      <c r="AA46" s="197">
        <v>1.55</v>
      </c>
      <c r="AB46" s="197">
        <v>0</v>
      </c>
      <c r="AC46" s="197">
        <v>2.46</v>
      </c>
      <c r="AD46" s="197">
        <v>8.9</v>
      </c>
      <c r="AE46" s="197">
        <v>0</v>
      </c>
      <c r="AF46" s="197">
        <v>0</v>
      </c>
      <c r="AG46" s="197">
        <v>21.71</v>
      </c>
      <c r="AH46" s="197">
        <v>0</v>
      </c>
      <c r="AI46" s="197">
        <v>9.64</v>
      </c>
      <c r="AJ46" s="197">
        <v>0</v>
      </c>
      <c r="AK46" s="197">
        <v>10.89</v>
      </c>
      <c r="AL46" s="197">
        <v>0</v>
      </c>
      <c r="AM46" s="197">
        <v>0</v>
      </c>
      <c r="AN46" s="197">
        <v>0</v>
      </c>
      <c r="AO46" s="197">
        <v>261.02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11.27</v>
      </c>
      <c r="E47" s="197">
        <v>0</v>
      </c>
      <c r="F47" s="197">
        <v>0</v>
      </c>
      <c r="G47" s="197">
        <v>19.489999999999998</v>
      </c>
      <c r="H47" s="197">
        <v>0</v>
      </c>
      <c r="I47" s="197">
        <v>0</v>
      </c>
      <c r="J47" s="197">
        <v>25.56</v>
      </c>
      <c r="K47" s="197">
        <v>4.4400000000000004</v>
      </c>
      <c r="L47" s="197">
        <v>114.53</v>
      </c>
      <c r="M47" s="197">
        <v>0.94</v>
      </c>
      <c r="N47" s="197">
        <v>0.6</v>
      </c>
      <c r="O47" s="197">
        <v>0</v>
      </c>
      <c r="P47" s="197">
        <v>1.06</v>
      </c>
      <c r="Q47" s="197">
        <v>6.13</v>
      </c>
      <c r="R47" s="197">
        <v>10.11</v>
      </c>
      <c r="S47" s="197">
        <v>4.0599999999999996</v>
      </c>
      <c r="T47" s="197">
        <v>0</v>
      </c>
      <c r="U47" s="197">
        <v>1.41</v>
      </c>
      <c r="V47" s="197">
        <v>0.21</v>
      </c>
      <c r="W47" s="197">
        <v>0.81</v>
      </c>
      <c r="X47" s="197">
        <v>1.51</v>
      </c>
      <c r="Y47" s="197">
        <v>0</v>
      </c>
      <c r="Z47" s="197">
        <v>2.0699999999999998</v>
      </c>
      <c r="AA47" s="197">
        <v>1.55</v>
      </c>
      <c r="AB47" s="197">
        <v>0</v>
      </c>
      <c r="AC47" s="197">
        <v>2.46</v>
      </c>
      <c r="AD47" s="197">
        <v>8.9</v>
      </c>
      <c r="AE47" s="197">
        <v>0</v>
      </c>
      <c r="AF47" s="197">
        <v>0</v>
      </c>
      <c r="AG47" s="197">
        <v>21.71</v>
      </c>
      <c r="AH47" s="197">
        <v>0</v>
      </c>
      <c r="AI47" s="197">
        <v>9.64</v>
      </c>
      <c r="AJ47" s="197">
        <v>0</v>
      </c>
      <c r="AK47" s="197">
        <v>10.89</v>
      </c>
      <c r="AL47" s="197">
        <v>0</v>
      </c>
      <c r="AM47" s="197">
        <v>0</v>
      </c>
      <c r="AN47" s="197">
        <v>0</v>
      </c>
      <c r="AO47" s="197">
        <v>261.02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11.27</v>
      </c>
      <c r="E48" s="197">
        <v>0</v>
      </c>
      <c r="F48" s="197">
        <v>0</v>
      </c>
      <c r="G48" s="197">
        <v>19.489999999999998</v>
      </c>
      <c r="H48" s="197">
        <v>0</v>
      </c>
      <c r="I48" s="197">
        <v>0</v>
      </c>
      <c r="J48" s="197">
        <v>25.56</v>
      </c>
      <c r="K48" s="197">
        <v>4.4400000000000004</v>
      </c>
      <c r="L48" s="197">
        <v>114.53</v>
      </c>
      <c r="M48" s="197">
        <v>0.94</v>
      </c>
      <c r="N48" s="197">
        <v>0.6</v>
      </c>
      <c r="O48" s="197">
        <v>0</v>
      </c>
      <c r="P48" s="197">
        <v>1.06</v>
      </c>
      <c r="Q48" s="197">
        <v>6.13</v>
      </c>
      <c r="R48" s="197">
        <v>10.11</v>
      </c>
      <c r="S48" s="197">
        <v>4.0599999999999996</v>
      </c>
      <c r="T48" s="197">
        <v>0</v>
      </c>
      <c r="U48" s="197">
        <v>1.41</v>
      </c>
      <c r="V48" s="197">
        <v>0.21</v>
      </c>
      <c r="W48" s="197">
        <v>0.81</v>
      </c>
      <c r="X48" s="197">
        <v>1.51</v>
      </c>
      <c r="Y48" s="197">
        <v>0</v>
      </c>
      <c r="Z48" s="197">
        <v>2.0699999999999998</v>
      </c>
      <c r="AA48" s="197">
        <v>1.55</v>
      </c>
      <c r="AB48" s="197">
        <v>0</v>
      </c>
      <c r="AC48" s="197">
        <v>2.46</v>
      </c>
      <c r="AD48" s="197">
        <v>8.9</v>
      </c>
      <c r="AE48" s="197">
        <v>0</v>
      </c>
      <c r="AF48" s="197">
        <v>0</v>
      </c>
      <c r="AG48" s="197">
        <v>21.71</v>
      </c>
      <c r="AH48" s="197">
        <v>0</v>
      </c>
      <c r="AI48" s="197">
        <v>9.64</v>
      </c>
      <c r="AJ48" s="197">
        <v>0</v>
      </c>
      <c r="AK48" s="197">
        <v>10.89</v>
      </c>
      <c r="AL48" s="197">
        <v>0</v>
      </c>
      <c r="AM48" s="197">
        <v>0</v>
      </c>
      <c r="AN48" s="197">
        <v>0</v>
      </c>
      <c r="AO48" s="197">
        <v>261.02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11.27</v>
      </c>
      <c r="E49" s="197">
        <v>0</v>
      </c>
      <c r="F49" s="197">
        <v>0</v>
      </c>
      <c r="G49" s="197">
        <v>19.489999999999998</v>
      </c>
      <c r="H49" s="197">
        <v>0</v>
      </c>
      <c r="I49" s="197">
        <v>0</v>
      </c>
      <c r="J49" s="197">
        <v>25.56</v>
      </c>
      <c r="K49" s="197">
        <v>4.4400000000000004</v>
      </c>
      <c r="L49" s="197">
        <v>114.53</v>
      </c>
      <c r="M49" s="197">
        <v>0.94</v>
      </c>
      <c r="N49" s="197">
        <v>0.6</v>
      </c>
      <c r="O49" s="197">
        <v>0</v>
      </c>
      <c r="P49" s="197">
        <v>1.06</v>
      </c>
      <c r="Q49" s="197">
        <v>6.13</v>
      </c>
      <c r="R49" s="197">
        <v>10.11</v>
      </c>
      <c r="S49" s="197">
        <v>4.0599999999999996</v>
      </c>
      <c r="T49" s="197">
        <v>0</v>
      </c>
      <c r="U49" s="197">
        <v>1.41</v>
      </c>
      <c r="V49" s="197">
        <v>0.21</v>
      </c>
      <c r="W49" s="197">
        <v>0.44</v>
      </c>
      <c r="X49" s="197">
        <v>1.51</v>
      </c>
      <c r="Y49" s="197">
        <v>0</v>
      </c>
      <c r="Z49" s="197">
        <v>2.0699999999999998</v>
      </c>
      <c r="AA49" s="197">
        <v>1.55</v>
      </c>
      <c r="AB49" s="197">
        <v>0</v>
      </c>
      <c r="AC49" s="197">
        <v>2.46</v>
      </c>
      <c r="AD49" s="197">
        <v>8.9</v>
      </c>
      <c r="AE49" s="197">
        <v>0</v>
      </c>
      <c r="AF49" s="197">
        <v>0</v>
      </c>
      <c r="AG49" s="197">
        <v>21.71</v>
      </c>
      <c r="AH49" s="197">
        <v>0</v>
      </c>
      <c r="AI49" s="197">
        <v>9.64</v>
      </c>
      <c r="AJ49" s="197">
        <v>0</v>
      </c>
      <c r="AK49" s="197">
        <v>10.89</v>
      </c>
      <c r="AL49" s="197">
        <v>0</v>
      </c>
      <c r="AM49" s="197">
        <v>0</v>
      </c>
      <c r="AN49" s="197">
        <v>0</v>
      </c>
      <c r="AO49" s="197">
        <v>261.02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11.27</v>
      </c>
      <c r="E50" s="197">
        <v>0</v>
      </c>
      <c r="F50" s="197">
        <v>0</v>
      </c>
      <c r="G50" s="197">
        <v>19.489999999999998</v>
      </c>
      <c r="H50" s="197">
        <v>0</v>
      </c>
      <c r="I50" s="197">
        <v>0</v>
      </c>
      <c r="J50" s="197">
        <v>25.56</v>
      </c>
      <c r="K50" s="197">
        <v>4.4400000000000004</v>
      </c>
      <c r="L50" s="197">
        <v>114.53</v>
      </c>
      <c r="M50" s="197">
        <v>0.94</v>
      </c>
      <c r="N50" s="197">
        <v>0.6</v>
      </c>
      <c r="O50" s="197">
        <v>0</v>
      </c>
      <c r="P50" s="197">
        <v>1.06</v>
      </c>
      <c r="Q50" s="197">
        <v>6.13</v>
      </c>
      <c r="R50" s="197">
        <v>10.11</v>
      </c>
      <c r="S50" s="197">
        <v>4.0599999999999996</v>
      </c>
      <c r="T50" s="197">
        <v>0</v>
      </c>
      <c r="U50" s="197">
        <v>1.41</v>
      </c>
      <c r="V50" s="197">
        <v>0.21</v>
      </c>
      <c r="W50" s="197">
        <v>0.44</v>
      </c>
      <c r="X50" s="197">
        <v>1.51</v>
      </c>
      <c r="Y50" s="197">
        <v>0</v>
      </c>
      <c r="Z50" s="197">
        <v>2.0699999999999998</v>
      </c>
      <c r="AA50" s="197">
        <v>1.55</v>
      </c>
      <c r="AB50" s="197">
        <v>0</v>
      </c>
      <c r="AC50" s="197">
        <v>2.46</v>
      </c>
      <c r="AD50" s="197">
        <v>8.9</v>
      </c>
      <c r="AE50" s="197">
        <v>0</v>
      </c>
      <c r="AF50" s="197">
        <v>0</v>
      </c>
      <c r="AG50" s="197">
        <v>21.71</v>
      </c>
      <c r="AH50" s="197">
        <v>0</v>
      </c>
      <c r="AI50" s="197">
        <v>9.64</v>
      </c>
      <c r="AJ50" s="197">
        <v>0</v>
      </c>
      <c r="AK50" s="197">
        <v>10.89</v>
      </c>
      <c r="AL50" s="197">
        <v>0</v>
      </c>
      <c r="AM50" s="197">
        <v>0</v>
      </c>
      <c r="AN50" s="197">
        <v>0</v>
      </c>
      <c r="AO50" s="197">
        <v>261.02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11.27</v>
      </c>
      <c r="E51" s="197">
        <v>0</v>
      </c>
      <c r="F51" s="197">
        <v>0</v>
      </c>
      <c r="G51" s="197">
        <v>19.489999999999998</v>
      </c>
      <c r="H51" s="197">
        <v>0</v>
      </c>
      <c r="I51" s="197">
        <v>0</v>
      </c>
      <c r="J51" s="197">
        <v>25.56</v>
      </c>
      <c r="K51" s="197">
        <v>4.45</v>
      </c>
      <c r="L51" s="197">
        <v>114.53</v>
      </c>
      <c r="M51" s="197">
        <v>0.94</v>
      </c>
      <c r="N51" s="197">
        <v>0.6</v>
      </c>
      <c r="O51" s="197">
        <v>0</v>
      </c>
      <c r="P51" s="197">
        <v>1.06</v>
      </c>
      <c r="Q51" s="197">
        <v>6.13</v>
      </c>
      <c r="R51" s="197">
        <v>10.11</v>
      </c>
      <c r="S51" s="197">
        <v>8.1</v>
      </c>
      <c r="T51" s="197">
        <v>0</v>
      </c>
      <c r="U51" s="197">
        <v>1.41</v>
      </c>
      <c r="V51" s="197">
        <v>0.21</v>
      </c>
      <c r="W51" s="197">
        <v>0.44</v>
      </c>
      <c r="X51" s="197">
        <v>1.51</v>
      </c>
      <c r="Y51" s="197">
        <v>0</v>
      </c>
      <c r="Z51" s="197">
        <v>2.0699999999999998</v>
      </c>
      <c r="AA51" s="197">
        <v>1.55</v>
      </c>
      <c r="AB51" s="197">
        <v>0</v>
      </c>
      <c r="AC51" s="197">
        <v>2.46</v>
      </c>
      <c r="AD51" s="197">
        <v>8.9</v>
      </c>
      <c r="AE51" s="197">
        <v>0</v>
      </c>
      <c r="AF51" s="197">
        <v>0</v>
      </c>
      <c r="AG51" s="197">
        <v>21.71</v>
      </c>
      <c r="AH51" s="197">
        <v>0</v>
      </c>
      <c r="AI51" s="197">
        <v>9.64</v>
      </c>
      <c r="AJ51" s="197">
        <v>0</v>
      </c>
      <c r="AK51" s="197">
        <v>10.89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11.27</v>
      </c>
      <c r="E52" s="197">
        <v>0</v>
      </c>
      <c r="F52" s="197">
        <v>0</v>
      </c>
      <c r="G52" s="197">
        <v>19.489999999999998</v>
      </c>
      <c r="H52" s="197">
        <v>0</v>
      </c>
      <c r="I52" s="197">
        <v>0</v>
      </c>
      <c r="J52" s="197">
        <v>25.56</v>
      </c>
      <c r="K52" s="197">
        <v>4.45</v>
      </c>
      <c r="L52" s="197">
        <v>114.53</v>
      </c>
      <c r="M52" s="197">
        <v>0.94</v>
      </c>
      <c r="N52" s="197">
        <v>0.6</v>
      </c>
      <c r="O52" s="197">
        <v>0</v>
      </c>
      <c r="P52" s="197">
        <v>1.06</v>
      </c>
      <c r="Q52" s="197">
        <v>6.13</v>
      </c>
      <c r="R52" s="197">
        <v>10.11</v>
      </c>
      <c r="S52" s="197">
        <v>8.1</v>
      </c>
      <c r="T52" s="197">
        <v>0</v>
      </c>
      <c r="U52" s="197">
        <v>1.41</v>
      </c>
      <c r="V52" s="197">
        <v>0.21</v>
      </c>
      <c r="W52" s="197">
        <v>0.44</v>
      </c>
      <c r="X52" s="197">
        <v>1.51</v>
      </c>
      <c r="Y52" s="197">
        <v>0</v>
      </c>
      <c r="Z52" s="197">
        <v>2.0699999999999998</v>
      </c>
      <c r="AA52" s="197">
        <v>1.55</v>
      </c>
      <c r="AB52" s="197">
        <v>0</v>
      </c>
      <c r="AC52" s="197">
        <v>2.46</v>
      </c>
      <c r="AD52" s="197">
        <v>8.9</v>
      </c>
      <c r="AE52" s="197">
        <v>0</v>
      </c>
      <c r="AF52" s="197">
        <v>0</v>
      </c>
      <c r="AG52" s="197">
        <v>21.71</v>
      </c>
      <c r="AH52" s="197">
        <v>0</v>
      </c>
      <c r="AI52" s="197">
        <v>9.64</v>
      </c>
      <c r="AJ52" s="197">
        <v>0</v>
      </c>
      <c r="AK52" s="197">
        <v>10.89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11.27</v>
      </c>
      <c r="E53" s="197">
        <v>0</v>
      </c>
      <c r="F53" s="197">
        <v>0</v>
      </c>
      <c r="G53" s="197">
        <v>19.489999999999998</v>
      </c>
      <c r="H53" s="197">
        <v>0</v>
      </c>
      <c r="I53" s="197">
        <v>0</v>
      </c>
      <c r="J53" s="197">
        <v>25.56</v>
      </c>
      <c r="K53" s="197">
        <v>9.41</v>
      </c>
      <c r="L53" s="197">
        <v>114.53</v>
      </c>
      <c r="M53" s="197">
        <v>0.94</v>
      </c>
      <c r="N53" s="197">
        <v>0.6</v>
      </c>
      <c r="O53" s="197">
        <v>0</v>
      </c>
      <c r="P53" s="197">
        <v>1.06</v>
      </c>
      <c r="Q53" s="197">
        <v>6.13</v>
      </c>
      <c r="R53" s="197">
        <v>10.11</v>
      </c>
      <c r="S53" s="197">
        <v>8.1</v>
      </c>
      <c r="T53" s="197">
        <v>0</v>
      </c>
      <c r="U53" s="197">
        <v>1.41</v>
      </c>
      <c r="V53" s="197">
        <v>0.21</v>
      </c>
      <c r="W53" s="197">
        <v>0.44</v>
      </c>
      <c r="X53" s="197">
        <v>1.51</v>
      </c>
      <c r="Y53" s="197">
        <v>0</v>
      </c>
      <c r="Z53" s="197">
        <v>2.2400000000000002</v>
      </c>
      <c r="AA53" s="197">
        <v>1.55</v>
      </c>
      <c r="AB53" s="197">
        <v>0</v>
      </c>
      <c r="AC53" s="197">
        <v>2.46</v>
      </c>
      <c r="AD53" s="197">
        <v>8.9</v>
      </c>
      <c r="AE53" s="197">
        <v>0</v>
      </c>
      <c r="AF53" s="197">
        <v>0</v>
      </c>
      <c r="AG53" s="197">
        <v>21.71</v>
      </c>
      <c r="AH53" s="197">
        <v>0</v>
      </c>
      <c r="AI53" s="197">
        <v>9.64</v>
      </c>
      <c r="AJ53" s="197">
        <v>0</v>
      </c>
      <c r="AK53" s="197">
        <v>10.89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11.27</v>
      </c>
      <c r="E54" s="197">
        <v>0</v>
      </c>
      <c r="F54" s="197">
        <v>0</v>
      </c>
      <c r="G54" s="197">
        <v>19.489999999999998</v>
      </c>
      <c r="H54" s="197">
        <v>0</v>
      </c>
      <c r="I54" s="197">
        <v>0</v>
      </c>
      <c r="J54" s="197">
        <v>25.56</v>
      </c>
      <c r="K54" s="197">
        <v>9.41</v>
      </c>
      <c r="L54" s="197">
        <v>133.87</v>
      </c>
      <c r="M54" s="197">
        <v>0.94</v>
      </c>
      <c r="N54" s="197">
        <v>0.6</v>
      </c>
      <c r="O54" s="197">
        <v>0</v>
      </c>
      <c r="P54" s="197">
        <v>1.06</v>
      </c>
      <c r="Q54" s="197">
        <v>6.13</v>
      </c>
      <c r="R54" s="197">
        <v>10.11</v>
      </c>
      <c r="S54" s="197">
        <v>8.1</v>
      </c>
      <c r="T54" s="197">
        <v>0</v>
      </c>
      <c r="U54" s="197">
        <v>1.41</v>
      </c>
      <c r="V54" s="197">
        <v>0.21</v>
      </c>
      <c r="W54" s="197">
        <v>0.44</v>
      </c>
      <c r="X54" s="197">
        <v>1.51</v>
      </c>
      <c r="Y54" s="197">
        <v>0</v>
      </c>
      <c r="Z54" s="197">
        <v>2.2400000000000002</v>
      </c>
      <c r="AA54" s="197">
        <v>1.55</v>
      </c>
      <c r="AB54" s="197">
        <v>0</v>
      </c>
      <c r="AC54" s="197">
        <v>2.46</v>
      </c>
      <c r="AD54" s="197">
        <v>8.9</v>
      </c>
      <c r="AE54" s="197">
        <v>0</v>
      </c>
      <c r="AF54" s="197">
        <v>0</v>
      </c>
      <c r="AG54" s="197">
        <v>21.71</v>
      </c>
      <c r="AH54" s="197">
        <v>0</v>
      </c>
      <c r="AI54" s="197">
        <v>9.64</v>
      </c>
      <c r="AJ54" s="197">
        <v>0</v>
      </c>
      <c r="AK54" s="197">
        <v>10.89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11.27</v>
      </c>
      <c r="E55" s="197">
        <v>0</v>
      </c>
      <c r="F55" s="197">
        <v>0</v>
      </c>
      <c r="G55" s="197">
        <v>19.489999999999998</v>
      </c>
      <c r="H55" s="197">
        <v>0</v>
      </c>
      <c r="I55" s="197">
        <v>0</v>
      </c>
      <c r="J55" s="197">
        <v>25.56</v>
      </c>
      <c r="K55" s="197">
        <v>9.41</v>
      </c>
      <c r="L55" s="197">
        <v>220.86</v>
      </c>
      <c r="M55" s="197">
        <v>0.94</v>
      </c>
      <c r="N55" s="197">
        <v>0.6</v>
      </c>
      <c r="O55" s="197">
        <v>0</v>
      </c>
      <c r="P55" s="197">
        <v>1.06</v>
      </c>
      <c r="Q55" s="197">
        <v>6.02</v>
      </c>
      <c r="R55" s="197">
        <v>10.11</v>
      </c>
      <c r="S55" s="197">
        <v>8.1</v>
      </c>
      <c r="T55" s="197">
        <v>0</v>
      </c>
      <c r="U55" s="197">
        <v>1.41</v>
      </c>
      <c r="V55" s="197">
        <v>0.21</v>
      </c>
      <c r="W55" s="197">
        <v>0.44</v>
      </c>
      <c r="X55" s="197">
        <v>1.51</v>
      </c>
      <c r="Y55" s="197">
        <v>0</v>
      </c>
      <c r="Z55" s="197">
        <v>2.2400000000000002</v>
      </c>
      <c r="AA55" s="197">
        <v>1.55</v>
      </c>
      <c r="AB55" s="197">
        <v>0</v>
      </c>
      <c r="AC55" s="197">
        <v>2.46</v>
      </c>
      <c r="AD55" s="197">
        <v>8.9</v>
      </c>
      <c r="AE55" s="197">
        <v>0</v>
      </c>
      <c r="AF55" s="197">
        <v>0</v>
      </c>
      <c r="AG55" s="197">
        <v>21.71</v>
      </c>
      <c r="AH55" s="197">
        <v>0</v>
      </c>
      <c r="AI55" s="197">
        <v>9.64</v>
      </c>
      <c r="AJ55" s="197">
        <v>0</v>
      </c>
      <c r="AK55" s="197">
        <v>10.89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11.27</v>
      </c>
      <c r="E56" s="197">
        <v>0</v>
      </c>
      <c r="F56" s="197">
        <v>0</v>
      </c>
      <c r="G56" s="197">
        <v>19.489999999999998</v>
      </c>
      <c r="H56" s="197">
        <v>0</v>
      </c>
      <c r="I56" s="197">
        <v>0</v>
      </c>
      <c r="J56" s="197">
        <v>25.56</v>
      </c>
      <c r="K56" s="197">
        <v>9.41</v>
      </c>
      <c r="L56" s="197">
        <v>220.86</v>
      </c>
      <c r="M56" s="197">
        <v>0.94</v>
      </c>
      <c r="N56" s="197">
        <v>0.6</v>
      </c>
      <c r="O56" s="197">
        <v>0</v>
      </c>
      <c r="P56" s="197">
        <v>1.06</v>
      </c>
      <c r="Q56" s="197">
        <v>6.13</v>
      </c>
      <c r="R56" s="197">
        <v>10.11</v>
      </c>
      <c r="S56" s="197">
        <v>8.1</v>
      </c>
      <c r="T56" s="197">
        <v>0</v>
      </c>
      <c r="U56" s="197">
        <v>1.41</v>
      </c>
      <c r="V56" s="197">
        <v>0.21</v>
      </c>
      <c r="W56" s="197">
        <v>0.44</v>
      </c>
      <c r="X56" s="197">
        <v>1.51</v>
      </c>
      <c r="Y56" s="197">
        <v>0</v>
      </c>
      <c r="Z56" s="197">
        <v>2.2400000000000002</v>
      </c>
      <c r="AA56" s="197">
        <v>1.55</v>
      </c>
      <c r="AB56" s="197">
        <v>0</v>
      </c>
      <c r="AC56" s="197">
        <v>2.46</v>
      </c>
      <c r="AD56" s="197">
        <v>8.9</v>
      </c>
      <c r="AE56" s="197">
        <v>0</v>
      </c>
      <c r="AF56" s="197">
        <v>0</v>
      </c>
      <c r="AG56" s="197">
        <v>21.71</v>
      </c>
      <c r="AH56" s="197">
        <v>0</v>
      </c>
      <c r="AI56" s="197">
        <v>9.64</v>
      </c>
      <c r="AJ56" s="197">
        <v>0</v>
      </c>
      <c r="AK56" s="197">
        <v>10.89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11.27</v>
      </c>
      <c r="E57" s="197">
        <v>0</v>
      </c>
      <c r="F57" s="197">
        <v>0</v>
      </c>
      <c r="G57" s="197">
        <v>19.489999999999998</v>
      </c>
      <c r="H57" s="197">
        <v>0</v>
      </c>
      <c r="I57" s="197">
        <v>0</v>
      </c>
      <c r="J57" s="197">
        <v>25.56</v>
      </c>
      <c r="K57" s="197">
        <v>9.41</v>
      </c>
      <c r="L57" s="197">
        <v>191.86</v>
      </c>
      <c r="M57" s="197">
        <v>0.94</v>
      </c>
      <c r="N57" s="197">
        <v>0.6</v>
      </c>
      <c r="O57" s="197">
        <v>0</v>
      </c>
      <c r="P57" s="197">
        <v>1.06</v>
      </c>
      <c r="Q57" s="197">
        <v>6.13</v>
      </c>
      <c r="R57" s="197">
        <v>10.11</v>
      </c>
      <c r="S57" s="197">
        <v>8.1</v>
      </c>
      <c r="T57" s="197">
        <v>0</v>
      </c>
      <c r="U57" s="197">
        <v>1.41</v>
      </c>
      <c r="V57" s="197">
        <v>0.21</v>
      </c>
      <c r="W57" s="197">
        <v>0.44</v>
      </c>
      <c r="X57" s="197">
        <v>1.51</v>
      </c>
      <c r="Y57" s="197">
        <v>0</v>
      </c>
      <c r="Z57" s="197">
        <v>2.2400000000000002</v>
      </c>
      <c r="AA57" s="197">
        <v>1.55</v>
      </c>
      <c r="AB57" s="197">
        <v>0</v>
      </c>
      <c r="AC57" s="197">
        <v>2.46</v>
      </c>
      <c r="AD57" s="197">
        <v>8.9</v>
      </c>
      <c r="AE57" s="197">
        <v>0</v>
      </c>
      <c r="AF57" s="197">
        <v>0</v>
      </c>
      <c r="AG57" s="197">
        <v>21.71</v>
      </c>
      <c r="AH57" s="197">
        <v>0</v>
      </c>
      <c r="AI57" s="197">
        <v>9.64</v>
      </c>
      <c r="AJ57" s="197">
        <v>0</v>
      </c>
      <c r="AK57" s="197">
        <v>10.89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11.27</v>
      </c>
      <c r="E58" s="197">
        <v>0</v>
      </c>
      <c r="F58" s="197">
        <v>0</v>
      </c>
      <c r="G58" s="197">
        <v>19.489999999999998</v>
      </c>
      <c r="H58" s="197">
        <v>0</v>
      </c>
      <c r="I58" s="197">
        <v>0</v>
      </c>
      <c r="J58" s="197">
        <v>25.56</v>
      </c>
      <c r="K58" s="197">
        <v>9.41</v>
      </c>
      <c r="L58" s="197">
        <v>133.87</v>
      </c>
      <c r="M58" s="197">
        <v>0.94</v>
      </c>
      <c r="N58" s="197">
        <v>0.6</v>
      </c>
      <c r="O58" s="197">
        <v>0</v>
      </c>
      <c r="P58" s="197">
        <v>1.06</v>
      </c>
      <c r="Q58" s="197">
        <v>6.13</v>
      </c>
      <c r="R58" s="197">
        <v>10.11</v>
      </c>
      <c r="S58" s="197">
        <v>8.1</v>
      </c>
      <c r="T58" s="197">
        <v>0</v>
      </c>
      <c r="U58" s="197">
        <v>1.41</v>
      </c>
      <c r="V58" s="197">
        <v>0.21</v>
      </c>
      <c r="W58" s="197">
        <v>0.44</v>
      </c>
      <c r="X58" s="197">
        <v>1.51</v>
      </c>
      <c r="Y58" s="197">
        <v>0</v>
      </c>
      <c r="Z58" s="197">
        <v>2.2400000000000002</v>
      </c>
      <c r="AA58" s="197">
        <v>1.55</v>
      </c>
      <c r="AB58" s="197">
        <v>0</v>
      </c>
      <c r="AC58" s="197">
        <v>2.46</v>
      </c>
      <c r="AD58" s="197">
        <v>8.9</v>
      </c>
      <c r="AE58" s="197">
        <v>0</v>
      </c>
      <c r="AF58" s="197">
        <v>0</v>
      </c>
      <c r="AG58" s="197">
        <v>21.71</v>
      </c>
      <c r="AH58" s="197">
        <v>0</v>
      </c>
      <c r="AI58" s="197">
        <v>9.64</v>
      </c>
      <c r="AJ58" s="197">
        <v>0</v>
      </c>
      <c r="AK58" s="197">
        <v>10.89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11.27</v>
      </c>
      <c r="E59" s="197">
        <v>0</v>
      </c>
      <c r="F59" s="197">
        <v>0</v>
      </c>
      <c r="G59" s="197">
        <v>19.489999999999998</v>
      </c>
      <c r="H59" s="197">
        <v>0</v>
      </c>
      <c r="I59" s="197">
        <v>0</v>
      </c>
      <c r="J59" s="197">
        <v>25.56</v>
      </c>
      <c r="K59" s="197">
        <v>9.41</v>
      </c>
      <c r="L59" s="197">
        <v>155.13</v>
      </c>
      <c r="M59" s="197">
        <v>0.94</v>
      </c>
      <c r="N59" s="197">
        <v>0.6</v>
      </c>
      <c r="O59" s="197">
        <v>0</v>
      </c>
      <c r="P59" s="197">
        <v>1.06</v>
      </c>
      <c r="Q59" s="197">
        <v>6.13</v>
      </c>
      <c r="R59" s="197">
        <v>0.43</v>
      </c>
      <c r="S59" s="197">
        <v>8.1</v>
      </c>
      <c r="T59" s="197">
        <v>0</v>
      </c>
      <c r="U59" s="197">
        <v>1.41</v>
      </c>
      <c r="V59" s="197">
        <v>0.21</v>
      </c>
      <c r="W59" s="197">
        <v>1.54</v>
      </c>
      <c r="X59" s="197">
        <v>1.51</v>
      </c>
      <c r="Y59" s="197">
        <v>0</v>
      </c>
      <c r="Z59" s="197">
        <v>2.2400000000000002</v>
      </c>
      <c r="AA59" s="197">
        <v>1.55</v>
      </c>
      <c r="AB59" s="197">
        <v>0</v>
      </c>
      <c r="AC59" s="197">
        <v>2.46</v>
      </c>
      <c r="AD59" s="197">
        <v>8.9</v>
      </c>
      <c r="AE59" s="197">
        <v>0</v>
      </c>
      <c r="AF59" s="197">
        <v>0</v>
      </c>
      <c r="AG59" s="197">
        <v>22.09</v>
      </c>
      <c r="AH59" s="197">
        <v>0</v>
      </c>
      <c r="AI59" s="197">
        <v>9.64</v>
      </c>
      <c r="AJ59" s="197">
        <v>0</v>
      </c>
      <c r="AK59" s="197">
        <v>10.89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11.27</v>
      </c>
      <c r="E60" s="197">
        <v>0</v>
      </c>
      <c r="F60" s="197">
        <v>0</v>
      </c>
      <c r="G60" s="197">
        <v>19.489999999999998</v>
      </c>
      <c r="H60" s="197">
        <v>0</v>
      </c>
      <c r="I60" s="197">
        <v>0</v>
      </c>
      <c r="J60" s="197">
        <v>25.56</v>
      </c>
      <c r="K60" s="197">
        <v>0.31</v>
      </c>
      <c r="L60" s="197">
        <v>131.93</v>
      </c>
      <c r="M60" s="197">
        <v>0.94</v>
      </c>
      <c r="N60" s="197">
        <v>0.6</v>
      </c>
      <c r="O60" s="197">
        <v>0</v>
      </c>
      <c r="P60" s="197">
        <v>1.06</v>
      </c>
      <c r="Q60" s="197">
        <v>6.13</v>
      </c>
      <c r="R60" s="197">
        <v>0.43</v>
      </c>
      <c r="S60" s="197">
        <v>8.1</v>
      </c>
      <c r="T60" s="197">
        <v>0</v>
      </c>
      <c r="U60" s="197">
        <v>1.41</v>
      </c>
      <c r="V60" s="197">
        <v>0.21</v>
      </c>
      <c r="W60" s="197">
        <v>1.54</v>
      </c>
      <c r="X60" s="197">
        <v>1.51</v>
      </c>
      <c r="Y60" s="197">
        <v>0</v>
      </c>
      <c r="Z60" s="197">
        <v>2.2400000000000002</v>
      </c>
      <c r="AA60" s="197">
        <v>1.55</v>
      </c>
      <c r="AB60" s="197">
        <v>0</v>
      </c>
      <c r="AC60" s="197">
        <v>2.46</v>
      </c>
      <c r="AD60" s="197">
        <v>8.9</v>
      </c>
      <c r="AE60" s="197">
        <v>0</v>
      </c>
      <c r="AF60" s="197">
        <v>0</v>
      </c>
      <c r="AG60" s="197">
        <v>22.09</v>
      </c>
      <c r="AH60" s="197">
        <v>0</v>
      </c>
      <c r="AI60" s="197">
        <v>9.64</v>
      </c>
      <c r="AJ60" s="197">
        <v>0</v>
      </c>
      <c r="AK60" s="197">
        <v>10.89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11.27</v>
      </c>
      <c r="E61" s="197">
        <v>0</v>
      </c>
      <c r="F61" s="197">
        <v>0</v>
      </c>
      <c r="G61" s="197">
        <v>19.489999999999998</v>
      </c>
      <c r="H61" s="197">
        <v>0</v>
      </c>
      <c r="I61" s="197">
        <v>0</v>
      </c>
      <c r="J61" s="197">
        <v>25.56</v>
      </c>
      <c r="K61" s="197">
        <v>0.31</v>
      </c>
      <c r="L61" s="197">
        <v>103.9</v>
      </c>
      <c r="M61" s="197">
        <v>0.94</v>
      </c>
      <c r="N61" s="197">
        <v>0.6</v>
      </c>
      <c r="O61" s="197">
        <v>0</v>
      </c>
      <c r="P61" s="197">
        <v>1.06</v>
      </c>
      <c r="Q61" s="197">
        <v>6.13</v>
      </c>
      <c r="R61" s="197">
        <v>0.44</v>
      </c>
      <c r="S61" s="197">
        <v>8.1</v>
      </c>
      <c r="T61" s="197">
        <v>0</v>
      </c>
      <c r="U61" s="197">
        <v>1.41</v>
      </c>
      <c r="V61" s="197">
        <v>0.21</v>
      </c>
      <c r="W61" s="197">
        <v>1.54</v>
      </c>
      <c r="X61" s="197">
        <v>1.51</v>
      </c>
      <c r="Y61" s="197">
        <v>0</v>
      </c>
      <c r="Z61" s="197">
        <v>2.2400000000000002</v>
      </c>
      <c r="AA61" s="197">
        <v>1.55</v>
      </c>
      <c r="AB61" s="197">
        <v>0</v>
      </c>
      <c r="AC61" s="197">
        <v>2.46</v>
      </c>
      <c r="AD61" s="197">
        <v>8.9</v>
      </c>
      <c r="AE61" s="197">
        <v>0</v>
      </c>
      <c r="AF61" s="197">
        <v>0</v>
      </c>
      <c r="AG61" s="197">
        <v>22.09</v>
      </c>
      <c r="AH61" s="197">
        <v>0</v>
      </c>
      <c r="AI61" s="197">
        <v>9.64</v>
      </c>
      <c r="AJ61" s="197">
        <v>0</v>
      </c>
      <c r="AK61" s="197">
        <v>10.89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11.27</v>
      </c>
      <c r="E62" s="197">
        <v>0</v>
      </c>
      <c r="F62" s="197">
        <v>0</v>
      </c>
      <c r="G62" s="197">
        <v>19.489999999999998</v>
      </c>
      <c r="H62" s="197">
        <v>0</v>
      </c>
      <c r="I62" s="197">
        <v>0</v>
      </c>
      <c r="J62" s="197">
        <v>25.56</v>
      </c>
      <c r="K62" s="197">
        <v>0.31</v>
      </c>
      <c r="L62" s="197">
        <v>81.67</v>
      </c>
      <c r="M62" s="197">
        <v>0.94</v>
      </c>
      <c r="N62" s="197">
        <v>0.6</v>
      </c>
      <c r="O62" s="197">
        <v>0</v>
      </c>
      <c r="P62" s="197">
        <v>1.06</v>
      </c>
      <c r="Q62" s="197">
        <v>6.13</v>
      </c>
      <c r="R62" s="197">
        <v>0.44</v>
      </c>
      <c r="S62" s="197">
        <v>8.1</v>
      </c>
      <c r="T62" s="197">
        <v>0</v>
      </c>
      <c r="U62" s="197">
        <v>1.41</v>
      </c>
      <c r="V62" s="197">
        <v>0.21</v>
      </c>
      <c r="W62" s="197">
        <v>1.54</v>
      </c>
      <c r="X62" s="197">
        <v>1.51</v>
      </c>
      <c r="Y62" s="197">
        <v>0</v>
      </c>
      <c r="Z62" s="197">
        <v>2.2400000000000002</v>
      </c>
      <c r="AA62" s="197">
        <v>1.55</v>
      </c>
      <c r="AB62" s="197">
        <v>0</v>
      </c>
      <c r="AC62" s="197">
        <v>2.46</v>
      </c>
      <c r="AD62" s="197">
        <v>8.9</v>
      </c>
      <c r="AE62" s="197">
        <v>0</v>
      </c>
      <c r="AF62" s="197">
        <v>0</v>
      </c>
      <c r="AG62" s="197">
        <v>22.09</v>
      </c>
      <c r="AH62" s="197">
        <v>0</v>
      </c>
      <c r="AI62" s="197">
        <v>9.64</v>
      </c>
      <c r="AJ62" s="197">
        <v>0</v>
      </c>
      <c r="AK62" s="197">
        <v>10.89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11.27</v>
      </c>
      <c r="E63" s="197">
        <v>0</v>
      </c>
      <c r="F63" s="197">
        <v>0</v>
      </c>
      <c r="G63" s="197">
        <v>19.489999999999998</v>
      </c>
      <c r="H63" s="197">
        <v>0</v>
      </c>
      <c r="I63" s="197">
        <v>0</v>
      </c>
      <c r="J63" s="197">
        <v>25.56</v>
      </c>
      <c r="K63" s="197">
        <v>0.31</v>
      </c>
      <c r="L63" s="197">
        <v>67.17</v>
      </c>
      <c r="M63" s="197">
        <v>0.94</v>
      </c>
      <c r="N63" s="197">
        <v>0.6</v>
      </c>
      <c r="O63" s="197">
        <v>0</v>
      </c>
      <c r="P63" s="197">
        <v>1.06</v>
      </c>
      <c r="Q63" s="197">
        <v>6.13</v>
      </c>
      <c r="R63" s="197">
        <v>0.44</v>
      </c>
      <c r="S63" s="197">
        <v>8.1</v>
      </c>
      <c r="T63" s="197">
        <v>0</v>
      </c>
      <c r="U63" s="197">
        <v>1.41</v>
      </c>
      <c r="V63" s="197">
        <v>0.21</v>
      </c>
      <c r="W63" s="197">
        <v>1.23</v>
      </c>
      <c r="X63" s="197">
        <v>1.51</v>
      </c>
      <c r="Y63" s="197">
        <v>0</v>
      </c>
      <c r="Z63" s="197">
        <v>2.2400000000000002</v>
      </c>
      <c r="AA63" s="197">
        <v>1.55</v>
      </c>
      <c r="AB63" s="197">
        <v>0</v>
      </c>
      <c r="AC63" s="197">
        <v>2.46</v>
      </c>
      <c r="AD63" s="197">
        <v>8.9</v>
      </c>
      <c r="AE63" s="197">
        <v>0</v>
      </c>
      <c r="AF63" s="197">
        <v>0</v>
      </c>
      <c r="AG63" s="197">
        <v>22.09</v>
      </c>
      <c r="AH63" s="197">
        <v>0</v>
      </c>
      <c r="AI63" s="197">
        <v>9.64</v>
      </c>
      <c r="AJ63" s="197">
        <v>0</v>
      </c>
      <c r="AK63" s="197">
        <v>12.13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11.27</v>
      </c>
      <c r="E64" s="197">
        <v>0</v>
      </c>
      <c r="F64" s="197">
        <v>0</v>
      </c>
      <c r="G64" s="197">
        <v>19.489999999999998</v>
      </c>
      <c r="H64" s="197">
        <v>0</v>
      </c>
      <c r="I64" s="197">
        <v>0</v>
      </c>
      <c r="J64" s="197">
        <v>25.56</v>
      </c>
      <c r="K64" s="197">
        <v>0.31</v>
      </c>
      <c r="L64" s="197">
        <v>67.17</v>
      </c>
      <c r="M64" s="197">
        <v>0.94</v>
      </c>
      <c r="N64" s="197">
        <v>0.6</v>
      </c>
      <c r="O64" s="197">
        <v>0</v>
      </c>
      <c r="P64" s="197">
        <v>1.06</v>
      </c>
      <c r="Q64" s="197">
        <v>6.13</v>
      </c>
      <c r="R64" s="197">
        <v>0.44</v>
      </c>
      <c r="S64" s="197">
        <v>8.1</v>
      </c>
      <c r="T64" s="197">
        <v>0</v>
      </c>
      <c r="U64" s="197">
        <v>1.41</v>
      </c>
      <c r="V64" s="197">
        <v>0.21</v>
      </c>
      <c r="W64" s="197">
        <v>1.23</v>
      </c>
      <c r="X64" s="197">
        <v>1.51</v>
      </c>
      <c r="Y64" s="197">
        <v>0</v>
      </c>
      <c r="Z64" s="197">
        <v>2.2400000000000002</v>
      </c>
      <c r="AA64" s="197">
        <v>1.55</v>
      </c>
      <c r="AB64" s="197">
        <v>0</v>
      </c>
      <c r="AC64" s="197">
        <v>2.46</v>
      </c>
      <c r="AD64" s="197">
        <v>8.9</v>
      </c>
      <c r="AE64" s="197">
        <v>0</v>
      </c>
      <c r="AF64" s="197">
        <v>0</v>
      </c>
      <c r="AG64" s="197">
        <v>22.09</v>
      </c>
      <c r="AH64" s="197">
        <v>0</v>
      </c>
      <c r="AI64" s="197">
        <v>9.64</v>
      </c>
      <c r="AJ64" s="197">
        <v>0</v>
      </c>
      <c r="AK64" s="197">
        <v>12.13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11.27</v>
      </c>
      <c r="E65" s="197">
        <v>0</v>
      </c>
      <c r="F65" s="197">
        <v>0</v>
      </c>
      <c r="G65" s="197">
        <v>19.489999999999998</v>
      </c>
      <c r="H65" s="197">
        <v>0</v>
      </c>
      <c r="I65" s="197">
        <v>0</v>
      </c>
      <c r="J65" s="197">
        <v>25.56</v>
      </c>
      <c r="K65" s="197">
        <v>0.31</v>
      </c>
      <c r="L65" s="197">
        <v>57.5</v>
      </c>
      <c r="M65" s="197">
        <v>0.94</v>
      </c>
      <c r="N65" s="197">
        <v>0.6</v>
      </c>
      <c r="O65" s="197">
        <v>0</v>
      </c>
      <c r="P65" s="197">
        <v>1.06</v>
      </c>
      <c r="Q65" s="197">
        <v>6.13</v>
      </c>
      <c r="R65" s="197">
        <v>0.44</v>
      </c>
      <c r="S65" s="197">
        <v>8.1</v>
      </c>
      <c r="T65" s="197">
        <v>0</v>
      </c>
      <c r="U65" s="197">
        <v>1.41</v>
      </c>
      <c r="V65" s="197">
        <v>0.21</v>
      </c>
      <c r="W65" s="197">
        <v>1.23</v>
      </c>
      <c r="X65" s="197">
        <v>1.51</v>
      </c>
      <c r="Y65" s="197">
        <v>0</v>
      </c>
      <c r="Z65" s="197">
        <v>2.2400000000000002</v>
      </c>
      <c r="AA65" s="197">
        <v>1.55</v>
      </c>
      <c r="AB65" s="197">
        <v>0</v>
      </c>
      <c r="AC65" s="197">
        <v>2.46</v>
      </c>
      <c r="AD65" s="197">
        <v>8.9</v>
      </c>
      <c r="AE65" s="197">
        <v>0</v>
      </c>
      <c r="AF65" s="197">
        <v>0</v>
      </c>
      <c r="AG65" s="197">
        <v>22.09</v>
      </c>
      <c r="AH65" s="197">
        <v>0</v>
      </c>
      <c r="AI65" s="197">
        <v>9.64</v>
      </c>
      <c r="AJ65" s="197">
        <v>0</v>
      </c>
      <c r="AK65" s="197">
        <v>12.13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11.27</v>
      </c>
      <c r="E66" s="197">
        <v>0</v>
      </c>
      <c r="F66" s="197">
        <v>0</v>
      </c>
      <c r="G66" s="197">
        <v>19.489999999999998</v>
      </c>
      <c r="H66" s="197">
        <v>0</v>
      </c>
      <c r="I66" s="197">
        <v>0</v>
      </c>
      <c r="J66" s="197">
        <v>25.56</v>
      </c>
      <c r="K66" s="197">
        <v>0.31</v>
      </c>
      <c r="L66" s="197">
        <v>57.5</v>
      </c>
      <c r="M66" s="197">
        <v>0.94</v>
      </c>
      <c r="N66" s="197">
        <v>0.6</v>
      </c>
      <c r="O66" s="197">
        <v>0</v>
      </c>
      <c r="P66" s="197">
        <v>1.06</v>
      </c>
      <c r="Q66" s="197">
        <v>6.13</v>
      </c>
      <c r="R66" s="197">
        <v>0.44</v>
      </c>
      <c r="S66" s="197">
        <v>8.1</v>
      </c>
      <c r="T66" s="197">
        <v>0</v>
      </c>
      <c r="U66" s="197">
        <v>1.41</v>
      </c>
      <c r="V66" s="197">
        <v>0.21</v>
      </c>
      <c r="W66" s="197">
        <v>1.23</v>
      </c>
      <c r="X66" s="197">
        <v>1.51</v>
      </c>
      <c r="Y66" s="197">
        <v>0</v>
      </c>
      <c r="Z66" s="197">
        <v>2.2400000000000002</v>
      </c>
      <c r="AA66" s="197">
        <v>1.55</v>
      </c>
      <c r="AB66" s="197">
        <v>0</v>
      </c>
      <c r="AC66" s="197">
        <v>2.46</v>
      </c>
      <c r="AD66" s="197">
        <v>8.9</v>
      </c>
      <c r="AE66" s="197">
        <v>0</v>
      </c>
      <c r="AF66" s="197">
        <v>0</v>
      </c>
      <c r="AG66" s="197">
        <v>22.09</v>
      </c>
      <c r="AH66" s="197">
        <v>0</v>
      </c>
      <c r="AI66" s="197">
        <v>9.64</v>
      </c>
      <c r="AJ66" s="197">
        <v>0</v>
      </c>
      <c r="AK66" s="197">
        <v>12.13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11.27</v>
      </c>
      <c r="E67" s="197">
        <v>0</v>
      </c>
      <c r="F67" s="197">
        <v>0</v>
      </c>
      <c r="G67" s="197">
        <v>19.489999999999998</v>
      </c>
      <c r="H67" s="197">
        <v>0</v>
      </c>
      <c r="I67" s="197">
        <v>0</v>
      </c>
      <c r="J67" s="197">
        <v>25.56</v>
      </c>
      <c r="K67" s="197">
        <v>0.31</v>
      </c>
      <c r="L67" s="197">
        <v>57.5</v>
      </c>
      <c r="M67" s="197">
        <v>0.94</v>
      </c>
      <c r="N67" s="197">
        <v>0.6</v>
      </c>
      <c r="O67" s="197">
        <v>0</v>
      </c>
      <c r="P67" s="197">
        <v>1.06</v>
      </c>
      <c r="Q67" s="197">
        <v>6.13</v>
      </c>
      <c r="R67" s="197">
        <v>0.44</v>
      </c>
      <c r="S67" s="197">
        <v>8.1</v>
      </c>
      <c r="T67" s="197">
        <v>0</v>
      </c>
      <c r="U67" s="197">
        <v>1.41</v>
      </c>
      <c r="V67" s="197">
        <v>0.21</v>
      </c>
      <c r="W67" s="197">
        <v>1.23</v>
      </c>
      <c r="X67" s="197">
        <v>1.51</v>
      </c>
      <c r="Y67" s="197">
        <v>0</v>
      </c>
      <c r="Z67" s="197">
        <v>2.2400000000000002</v>
      </c>
      <c r="AA67" s="197">
        <v>1.55</v>
      </c>
      <c r="AB67" s="197">
        <v>0</v>
      </c>
      <c r="AC67" s="197">
        <v>2.46</v>
      </c>
      <c r="AD67" s="197">
        <v>8.9</v>
      </c>
      <c r="AE67" s="197">
        <v>0</v>
      </c>
      <c r="AF67" s="197">
        <v>0</v>
      </c>
      <c r="AG67" s="197">
        <v>22.09</v>
      </c>
      <c r="AH67" s="197">
        <v>0</v>
      </c>
      <c r="AI67" s="197">
        <v>9.64</v>
      </c>
      <c r="AJ67" s="197">
        <v>0</v>
      </c>
      <c r="AK67" s="197">
        <v>12.13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11.27</v>
      </c>
      <c r="E68" s="197">
        <v>0</v>
      </c>
      <c r="F68" s="197">
        <v>0</v>
      </c>
      <c r="G68" s="197">
        <v>19.489999999999998</v>
      </c>
      <c r="H68" s="197">
        <v>0</v>
      </c>
      <c r="I68" s="197">
        <v>0</v>
      </c>
      <c r="J68" s="197">
        <v>25.56</v>
      </c>
      <c r="K68" s="197">
        <v>0.31</v>
      </c>
      <c r="L68" s="197">
        <v>47.84</v>
      </c>
      <c r="M68" s="197">
        <v>0.94</v>
      </c>
      <c r="N68" s="197">
        <v>0.6</v>
      </c>
      <c r="O68" s="197">
        <v>0</v>
      </c>
      <c r="P68" s="197">
        <v>1.06</v>
      </c>
      <c r="Q68" s="197">
        <v>6.13</v>
      </c>
      <c r="R68" s="197">
        <v>0.44</v>
      </c>
      <c r="S68" s="197">
        <v>8.1</v>
      </c>
      <c r="T68" s="197">
        <v>0</v>
      </c>
      <c r="U68" s="197">
        <v>1.41</v>
      </c>
      <c r="V68" s="197">
        <v>0.21</v>
      </c>
      <c r="W68" s="197">
        <v>1.23</v>
      </c>
      <c r="X68" s="197">
        <v>1.51</v>
      </c>
      <c r="Y68" s="197">
        <v>0</v>
      </c>
      <c r="Z68" s="197">
        <v>2.2400000000000002</v>
      </c>
      <c r="AA68" s="197">
        <v>1.55</v>
      </c>
      <c r="AB68" s="197">
        <v>0</v>
      </c>
      <c r="AC68" s="197">
        <v>2.46</v>
      </c>
      <c r="AD68" s="197">
        <v>8.9</v>
      </c>
      <c r="AE68" s="197">
        <v>0</v>
      </c>
      <c r="AF68" s="197">
        <v>0</v>
      </c>
      <c r="AG68" s="197">
        <v>22.09</v>
      </c>
      <c r="AH68" s="197">
        <v>0</v>
      </c>
      <c r="AI68" s="197">
        <v>9.64</v>
      </c>
      <c r="AJ68" s="197">
        <v>0</v>
      </c>
      <c r="AK68" s="197">
        <v>12.13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11.27</v>
      </c>
      <c r="E69" s="197">
        <v>0</v>
      </c>
      <c r="F69" s="197">
        <v>0</v>
      </c>
      <c r="G69" s="197">
        <v>19.489999999999998</v>
      </c>
      <c r="H69" s="197">
        <v>0</v>
      </c>
      <c r="I69" s="197">
        <v>0</v>
      </c>
      <c r="J69" s="197">
        <v>25.56</v>
      </c>
      <c r="K69" s="197">
        <v>0.31</v>
      </c>
      <c r="L69" s="197">
        <v>47.84</v>
      </c>
      <c r="M69" s="197">
        <v>0.94</v>
      </c>
      <c r="N69" s="197">
        <v>0.6</v>
      </c>
      <c r="O69" s="197">
        <v>0</v>
      </c>
      <c r="P69" s="197">
        <v>1.06</v>
      </c>
      <c r="Q69" s="197">
        <v>6.13</v>
      </c>
      <c r="R69" s="197">
        <v>0.44</v>
      </c>
      <c r="S69" s="197">
        <v>8.1</v>
      </c>
      <c r="T69" s="197">
        <v>0</v>
      </c>
      <c r="U69" s="197">
        <v>1.41</v>
      </c>
      <c r="V69" s="197">
        <v>0.21</v>
      </c>
      <c r="W69" s="197">
        <v>1.23</v>
      </c>
      <c r="X69" s="197">
        <v>1.51</v>
      </c>
      <c r="Y69" s="197">
        <v>0</v>
      </c>
      <c r="Z69" s="197">
        <v>2.2400000000000002</v>
      </c>
      <c r="AA69" s="197">
        <v>1.55</v>
      </c>
      <c r="AB69" s="197">
        <v>0</v>
      </c>
      <c r="AC69" s="197">
        <v>2.46</v>
      </c>
      <c r="AD69" s="197">
        <v>8.9</v>
      </c>
      <c r="AE69" s="197">
        <v>0</v>
      </c>
      <c r="AF69" s="197">
        <v>0</v>
      </c>
      <c r="AG69" s="197">
        <v>22.09</v>
      </c>
      <c r="AH69" s="197">
        <v>0</v>
      </c>
      <c r="AI69" s="197">
        <v>9.64</v>
      </c>
      <c r="AJ69" s="197">
        <v>0</v>
      </c>
      <c r="AK69" s="197">
        <v>12.13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11.27</v>
      </c>
      <c r="E70" s="197">
        <v>0</v>
      </c>
      <c r="F70" s="197">
        <v>0</v>
      </c>
      <c r="G70" s="197">
        <v>19.489999999999998</v>
      </c>
      <c r="H70" s="197">
        <v>0</v>
      </c>
      <c r="I70" s="197">
        <v>0</v>
      </c>
      <c r="J70" s="197">
        <v>25.56</v>
      </c>
      <c r="K70" s="197">
        <v>0.31</v>
      </c>
      <c r="L70" s="197">
        <v>52.67</v>
      </c>
      <c r="M70" s="197">
        <v>0.94</v>
      </c>
      <c r="N70" s="197">
        <v>0.6</v>
      </c>
      <c r="O70" s="197">
        <v>0</v>
      </c>
      <c r="P70" s="197">
        <v>1.06</v>
      </c>
      <c r="Q70" s="197">
        <v>6.13</v>
      </c>
      <c r="R70" s="197">
        <v>0.44</v>
      </c>
      <c r="S70" s="197">
        <v>8.1</v>
      </c>
      <c r="T70" s="197">
        <v>0</v>
      </c>
      <c r="U70" s="197">
        <v>1.41</v>
      </c>
      <c r="V70" s="197">
        <v>0.21</v>
      </c>
      <c r="W70" s="197">
        <v>1.23</v>
      </c>
      <c r="X70" s="197">
        <v>1.51</v>
      </c>
      <c r="Y70" s="197">
        <v>0</v>
      </c>
      <c r="Z70" s="197">
        <v>2.2400000000000002</v>
      </c>
      <c r="AA70" s="197">
        <v>1.55</v>
      </c>
      <c r="AB70" s="197">
        <v>0</v>
      </c>
      <c r="AC70" s="197">
        <v>2.46</v>
      </c>
      <c r="AD70" s="197">
        <v>8.9</v>
      </c>
      <c r="AE70" s="197">
        <v>0</v>
      </c>
      <c r="AF70" s="197">
        <v>0</v>
      </c>
      <c r="AG70" s="197">
        <v>22.09</v>
      </c>
      <c r="AH70" s="197">
        <v>0</v>
      </c>
      <c r="AI70" s="197">
        <v>9.64</v>
      </c>
      <c r="AJ70" s="197">
        <v>0</v>
      </c>
      <c r="AK70" s="197">
        <v>12.13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11.27</v>
      </c>
      <c r="E71" s="197">
        <v>0</v>
      </c>
      <c r="F71" s="197">
        <v>0</v>
      </c>
      <c r="G71" s="197">
        <v>19.489999999999998</v>
      </c>
      <c r="H71" s="197">
        <v>0</v>
      </c>
      <c r="I71" s="197">
        <v>0</v>
      </c>
      <c r="J71" s="197">
        <v>25.56</v>
      </c>
      <c r="K71" s="197">
        <v>0.31</v>
      </c>
      <c r="L71" s="197">
        <v>52.67</v>
      </c>
      <c r="M71" s="197">
        <v>0.94</v>
      </c>
      <c r="N71" s="197">
        <v>0.6</v>
      </c>
      <c r="O71" s="197">
        <v>0</v>
      </c>
      <c r="P71" s="197">
        <v>1.06</v>
      </c>
      <c r="Q71" s="197">
        <v>6.13</v>
      </c>
      <c r="R71" s="197">
        <v>0.44</v>
      </c>
      <c r="S71" s="197">
        <v>8.1</v>
      </c>
      <c r="T71" s="197">
        <v>0</v>
      </c>
      <c r="U71" s="197">
        <v>1.41</v>
      </c>
      <c r="V71" s="197">
        <v>0.21</v>
      </c>
      <c r="W71" s="197">
        <v>1.23</v>
      </c>
      <c r="X71" s="197">
        <v>1.51</v>
      </c>
      <c r="Y71" s="197">
        <v>0</v>
      </c>
      <c r="Z71" s="197">
        <v>2.2400000000000002</v>
      </c>
      <c r="AA71" s="197">
        <v>1.55</v>
      </c>
      <c r="AB71" s="197">
        <v>0</v>
      </c>
      <c r="AC71" s="197">
        <v>2.46</v>
      </c>
      <c r="AD71" s="197">
        <v>8.9</v>
      </c>
      <c r="AE71" s="197">
        <v>0</v>
      </c>
      <c r="AF71" s="197">
        <v>0</v>
      </c>
      <c r="AG71" s="197">
        <v>22.09</v>
      </c>
      <c r="AH71" s="197">
        <v>0</v>
      </c>
      <c r="AI71" s="197">
        <v>9.64</v>
      </c>
      <c r="AJ71" s="197">
        <v>0</v>
      </c>
      <c r="AK71" s="197">
        <v>12.13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11.27</v>
      </c>
      <c r="E72" s="197">
        <v>0</v>
      </c>
      <c r="F72" s="197">
        <v>0</v>
      </c>
      <c r="G72" s="197">
        <v>19.489999999999998</v>
      </c>
      <c r="H72" s="197">
        <v>0</v>
      </c>
      <c r="I72" s="197">
        <v>0</v>
      </c>
      <c r="J72" s="197">
        <v>25.56</v>
      </c>
      <c r="K72" s="197">
        <v>0.31</v>
      </c>
      <c r="L72" s="197">
        <v>52.67</v>
      </c>
      <c r="M72" s="197">
        <v>0.94</v>
      </c>
      <c r="N72" s="197">
        <v>0.6</v>
      </c>
      <c r="O72" s="197">
        <v>0</v>
      </c>
      <c r="P72" s="197">
        <v>1.06</v>
      </c>
      <c r="Q72" s="197">
        <v>6.13</v>
      </c>
      <c r="R72" s="197">
        <v>0.44</v>
      </c>
      <c r="S72" s="197">
        <v>8.1</v>
      </c>
      <c r="T72" s="197">
        <v>0</v>
      </c>
      <c r="U72" s="197">
        <v>1.41</v>
      </c>
      <c r="V72" s="197">
        <v>0.21</v>
      </c>
      <c r="W72" s="197">
        <v>1.23</v>
      </c>
      <c r="X72" s="197">
        <v>1.51</v>
      </c>
      <c r="Y72" s="197">
        <v>0</v>
      </c>
      <c r="Z72" s="197">
        <v>2.2400000000000002</v>
      </c>
      <c r="AA72" s="197">
        <v>1.55</v>
      </c>
      <c r="AB72" s="197">
        <v>0</v>
      </c>
      <c r="AC72" s="197">
        <v>2.46</v>
      </c>
      <c r="AD72" s="197">
        <v>8.9</v>
      </c>
      <c r="AE72" s="197">
        <v>0</v>
      </c>
      <c r="AF72" s="197">
        <v>0</v>
      </c>
      <c r="AG72" s="197">
        <v>22.09</v>
      </c>
      <c r="AH72" s="197">
        <v>0</v>
      </c>
      <c r="AI72" s="197">
        <v>9.64</v>
      </c>
      <c r="AJ72" s="197">
        <v>0</v>
      </c>
      <c r="AK72" s="197">
        <v>12.13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11.27</v>
      </c>
      <c r="E73" s="197">
        <v>0</v>
      </c>
      <c r="F73" s="197">
        <v>0</v>
      </c>
      <c r="G73" s="197">
        <v>19.489999999999998</v>
      </c>
      <c r="H73" s="197">
        <v>0</v>
      </c>
      <c r="I73" s="197">
        <v>0</v>
      </c>
      <c r="J73" s="197">
        <v>25.56</v>
      </c>
      <c r="K73" s="197">
        <v>0.31</v>
      </c>
      <c r="L73" s="197">
        <v>52.67</v>
      </c>
      <c r="M73" s="197">
        <v>0.94</v>
      </c>
      <c r="N73" s="197">
        <v>0.6</v>
      </c>
      <c r="O73" s="197">
        <v>0</v>
      </c>
      <c r="P73" s="197">
        <v>1.06</v>
      </c>
      <c r="Q73" s="197">
        <v>6.13</v>
      </c>
      <c r="R73" s="197">
        <v>0.39</v>
      </c>
      <c r="S73" s="197">
        <v>8.1</v>
      </c>
      <c r="T73" s="197">
        <v>0</v>
      </c>
      <c r="U73" s="197">
        <v>1.41</v>
      </c>
      <c r="V73" s="197">
        <v>0.21</v>
      </c>
      <c r="W73" s="197">
        <v>1.23</v>
      </c>
      <c r="X73" s="197">
        <v>1.51</v>
      </c>
      <c r="Y73" s="197">
        <v>0</v>
      </c>
      <c r="Z73" s="197">
        <v>2.36</v>
      </c>
      <c r="AA73" s="197">
        <v>1.55</v>
      </c>
      <c r="AB73" s="197">
        <v>0</v>
      </c>
      <c r="AC73" s="197">
        <v>2.46</v>
      </c>
      <c r="AD73" s="197">
        <v>8.9</v>
      </c>
      <c r="AE73" s="197">
        <v>0</v>
      </c>
      <c r="AF73" s="197">
        <v>0</v>
      </c>
      <c r="AG73" s="197">
        <v>22.09</v>
      </c>
      <c r="AH73" s="197">
        <v>0</v>
      </c>
      <c r="AI73" s="197">
        <v>9.64</v>
      </c>
      <c r="AJ73" s="197">
        <v>0</v>
      </c>
      <c r="AK73" s="197">
        <v>14.6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11.27</v>
      </c>
      <c r="E74" s="197">
        <v>0</v>
      </c>
      <c r="F74" s="197">
        <v>0</v>
      </c>
      <c r="G74" s="197">
        <v>19.489999999999998</v>
      </c>
      <c r="H74" s="197">
        <v>0</v>
      </c>
      <c r="I74" s="197">
        <v>0</v>
      </c>
      <c r="J74" s="197">
        <v>25.56</v>
      </c>
      <c r="K74" s="197">
        <v>0.31</v>
      </c>
      <c r="L74" s="197">
        <v>52.67</v>
      </c>
      <c r="M74" s="197">
        <v>0.94</v>
      </c>
      <c r="N74" s="197">
        <v>0.6</v>
      </c>
      <c r="O74" s="197">
        <v>0</v>
      </c>
      <c r="P74" s="197">
        <v>1.06</v>
      </c>
      <c r="Q74" s="197">
        <v>6.13</v>
      </c>
      <c r="R74" s="197">
        <v>0.39</v>
      </c>
      <c r="S74" s="197">
        <v>8.1</v>
      </c>
      <c r="T74" s="197">
        <v>0</v>
      </c>
      <c r="U74" s="197">
        <v>1.41</v>
      </c>
      <c r="V74" s="197">
        <v>0.21</v>
      </c>
      <c r="W74" s="197">
        <v>1.23</v>
      </c>
      <c r="X74" s="197">
        <v>1.51</v>
      </c>
      <c r="Y74" s="197">
        <v>0</v>
      </c>
      <c r="Z74" s="197">
        <v>2.36</v>
      </c>
      <c r="AA74" s="197">
        <v>1.55</v>
      </c>
      <c r="AB74" s="197">
        <v>0</v>
      </c>
      <c r="AC74" s="197">
        <v>2.46</v>
      </c>
      <c r="AD74" s="197">
        <v>8.9</v>
      </c>
      <c r="AE74" s="197">
        <v>0</v>
      </c>
      <c r="AF74" s="197">
        <v>0</v>
      </c>
      <c r="AG74" s="197">
        <v>22.09</v>
      </c>
      <c r="AH74" s="197">
        <v>0</v>
      </c>
      <c r="AI74" s="197">
        <v>9.64</v>
      </c>
      <c r="AJ74" s="197">
        <v>0</v>
      </c>
      <c r="AK74" s="197">
        <v>14.6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11.27</v>
      </c>
      <c r="E75" s="197">
        <v>0</v>
      </c>
      <c r="F75" s="197">
        <v>0</v>
      </c>
      <c r="G75" s="197">
        <v>19.489999999999998</v>
      </c>
      <c r="H75" s="197">
        <v>0</v>
      </c>
      <c r="I75" s="197">
        <v>0</v>
      </c>
      <c r="J75" s="197">
        <v>25.56</v>
      </c>
      <c r="K75" s="197">
        <v>0.31</v>
      </c>
      <c r="L75" s="197">
        <v>19.329999999999998</v>
      </c>
      <c r="M75" s="197">
        <v>0.94</v>
      </c>
      <c r="N75" s="197">
        <v>0.6</v>
      </c>
      <c r="O75" s="197">
        <v>0</v>
      </c>
      <c r="P75" s="197">
        <v>1.06</v>
      </c>
      <c r="Q75" s="197">
        <v>6.13</v>
      </c>
      <c r="R75" s="197">
        <v>0.39</v>
      </c>
      <c r="S75" s="197">
        <v>8.1</v>
      </c>
      <c r="T75" s="197">
        <v>0</v>
      </c>
      <c r="U75" s="197">
        <v>1.41</v>
      </c>
      <c r="V75" s="197">
        <v>0.21</v>
      </c>
      <c r="W75" s="197">
        <v>1.23</v>
      </c>
      <c r="X75" s="197">
        <v>1.51</v>
      </c>
      <c r="Y75" s="197">
        <v>0</v>
      </c>
      <c r="Z75" s="197">
        <v>2.36</v>
      </c>
      <c r="AA75" s="197">
        <v>1.55</v>
      </c>
      <c r="AB75" s="197">
        <v>0</v>
      </c>
      <c r="AC75" s="197">
        <v>2.46</v>
      </c>
      <c r="AD75" s="197">
        <v>8.9</v>
      </c>
      <c r="AE75" s="197">
        <v>0</v>
      </c>
      <c r="AF75" s="197">
        <v>0</v>
      </c>
      <c r="AG75" s="197">
        <v>21.71</v>
      </c>
      <c r="AH75" s="197">
        <v>0</v>
      </c>
      <c r="AI75" s="197">
        <v>9.64</v>
      </c>
      <c r="AJ75" s="197">
        <v>0</v>
      </c>
      <c r="AK75" s="197">
        <v>19.61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11.27</v>
      </c>
      <c r="E76" s="197">
        <v>0</v>
      </c>
      <c r="F76" s="197">
        <v>0</v>
      </c>
      <c r="G76" s="197">
        <v>19.489999999999998</v>
      </c>
      <c r="H76" s="197">
        <v>0</v>
      </c>
      <c r="I76" s="197">
        <v>0</v>
      </c>
      <c r="J76" s="197">
        <v>25.56</v>
      </c>
      <c r="K76" s="197">
        <v>0.31</v>
      </c>
      <c r="L76" s="197">
        <v>19.329999999999998</v>
      </c>
      <c r="M76" s="197">
        <v>0.94</v>
      </c>
      <c r="N76" s="197">
        <v>0.6</v>
      </c>
      <c r="O76" s="197">
        <v>0</v>
      </c>
      <c r="P76" s="197">
        <v>1.06</v>
      </c>
      <c r="Q76" s="197">
        <v>6.13</v>
      </c>
      <c r="R76" s="197">
        <v>0.39</v>
      </c>
      <c r="S76" s="197">
        <v>8.1</v>
      </c>
      <c r="T76" s="197">
        <v>0</v>
      </c>
      <c r="U76" s="197">
        <v>1.41</v>
      </c>
      <c r="V76" s="197">
        <v>0.21</v>
      </c>
      <c r="W76" s="197">
        <v>1.23</v>
      </c>
      <c r="X76" s="197">
        <v>1.51</v>
      </c>
      <c r="Y76" s="197">
        <v>0</v>
      </c>
      <c r="Z76" s="197">
        <v>2.36</v>
      </c>
      <c r="AA76" s="197">
        <v>1.55</v>
      </c>
      <c r="AB76" s="197">
        <v>0</v>
      </c>
      <c r="AC76" s="197">
        <v>2.46</v>
      </c>
      <c r="AD76" s="197">
        <v>8.9</v>
      </c>
      <c r="AE76" s="197">
        <v>0</v>
      </c>
      <c r="AF76" s="197">
        <v>0</v>
      </c>
      <c r="AG76" s="197">
        <v>21.71</v>
      </c>
      <c r="AH76" s="197">
        <v>0</v>
      </c>
      <c r="AI76" s="197">
        <v>9.64</v>
      </c>
      <c r="AJ76" s="197">
        <v>0</v>
      </c>
      <c r="AK76" s="197">
        <v>19.61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11.27</v>
      </c>
      <c r="E77" s="197">
        <v>0</v>
      </c>
      <c r="F77" s="197">
        <v>0</v>
      </c>
      <c r="G77" s="197">
        <v>19.489999999999998</v>
      </c>
      <c r="H77" s="197">
        <v>0</v>
      </c>
      <c r="I77" s="197">
        <v>0</v>
      </c>
      <c r="J77" s="197">
        <v>25.56</v>
      </c>
      <c r="K77" s="197">
        <v>0.31</v>
      </c>
      <c r="L77" s="197">
        <v>19.329999999999998</v>
      </c>
      <c r="M77" s="197">
        <v>0.94</v>
      </c>
      <c r="N77" s="197">
        <v>0.6</v>
      </c>
      <c r="O77" s="197">
        <v>0</v>
      </c>
      <c r="P77" s="197">
        <v>1.06</v>
      </c>
      <c r="Q77" s="197">
        <v>6.13</v>
      </c>
      <c r="R77" s="197">
        <v>0.39</v>
      </c>
      <c r="S77" s="197">
        <v>8.1</v>
      </c>
      <c r="T77" s="197">
        <v>0</v>
      </c>
      <c r="U77" s="197">
        <v>1.41</v>
      </c>
      <c r="V77" s="197">
        <v>0.21</v>
      </c>
      <c r="W77" s="197">
        <v>1.23</v>
      </c>
      <c r="X77" s="197">
        <v>1.51</v>
      </c>
      <c r="Y77" s="197">
        <v>0</v>
      </c>
      <c r="Z77" s="197">
        <v>2.36</v>
      </c>
      <c r="AA77" s="197">
        <v>1.55</v>
      </c>
      <c r="AB77" s="197">
        <v>0</v>
      </c>
      <c r="AC77" s="197">
        <v>2.46</v>
      </c>
      <c r="AD77" s="197">
        <v>8.9</v>
      </c>
      <c r="AE77" s="197">
        <v>0</v>
      </c>
      <c r="AF77" s="197">
        <v>0</v>
      </c>
      <c r="AG77" s="197">
        <v>21.71</v>
      </c>
      <c r="AH77" s="197">
        <v>0</v>
      </c>
      <c r="AI77" s="197">
        <v>9.64</v>
      </c>
      <c r="AJ77" s="197">
        <v>0</v>
      </c>
      <c r="AK77" s="197">
        <v>19.61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11.27</v>
      </c>
      <c r="E78" s="197">
        <v>0</v>
      </c>
      <c r="F78" s="197">
        <v>0</v>
      </c>
      <c r="G78" s="197">
        <v>19.489999999999998</v>
      </c>
      <c r="H78" s="197">
        <v>0</v>
      </c>
      <c r="I78" s="197">
        <v>0</v>
      </c>
      <c r="J78" s="197">
        <v>25.56</v>
      </c>
      <c r="K78" s="197">
        <v>0.31</v>
      </c>
      <c r="L78" s="197">
        <v>19.329999999999998</v>
      </c>
      <c r="M78" s="197">
        <v>0.94</v>
      </c>
      <c r="N78" s="197">
        <v>0.6</v>
      </c>
      <c r="O78" s="197">
        <v>0</v>
      </c>
      <c r="P78" s="197">
        <v>1.06</v>
      </c>
      <c r="Q78" s="197">
        <v>6.13</v>
      </c>
      <c r="R78" s="197">
        <v>0.39</v>
      </c>
      <c r="S78" s="197">
        <v>8.1</v>
      </c>
      <c r="T78" s="197">
        <v>0</v>
      </c>
      <c r="U78" s="197">
        <v>1.41</v>
      </c>
      <c r="V78" s="197">
        <v>0.21</v>
      </c>
      <c r="W78" s="197">
        <v>1.23</v>
      </c>
      <c r="X78" s="197">
        <v>1.51</v>
      </c>
      <c r="Y78" s="197">
        <v>0</v>
      </c>
      <c r="Z78" s="197">
        <v>2.36</v>
      </c>
      <c r="AA78" s="197">
        <v>1.55</v>
      </c>
      <c r="AB78" s="197">
        <v>0</v>
      </c>
      <c r="AC78" s="197">
        <v>2.46</v>
      </c>
      <c r="AD78" s="197">
        <v>8.9</v>
      </c>
      <c r="AE78" s="197">
        <v>0</v>
      </c>
      <c r="AF78" s="197">
        <v>0</v>
      </c>
      <c r="AG78" s="197">
        <v>21.71</v>
      </c>
      <c r="AH78" s="197">
        <v>0</v>
      </c>
      <c r="AI78" s="197">
        <v>9.64</v>
      </c>
      <c r="AJ78" s="197">
        <v>0</v>
      </c>
      <c r="AK78" s="197">
        <v>19.61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11.27</v>
      </c>
      <c r="E79" s="197">
        <v>0</v>
      </c>
      <c r="F79" s="197">
        <v>0</v>
      </c>
      <c r="G79" s="197">
        <v>19.489999999999998</v>
      </c>
      <c r="H79" s="197">
        <v>0</v>
      </c>
      <c r="I79" s="197">
        <v>0</v>
      </c>
      <c r="J79" s="197">
        <v>25.56</v>
      </c>
      <c r="K79" s="197">
        <v>0.31</v>
      </c>
      <c r="L79" s="197">
        <v>19.329999999999998</v>
      </c>
      <c r="M79" s="197">
        <v>0.94</v>
      </c>
      <c r="N79" s="197">
        <v>0.6</v>
      </c>
      <c r="O79" s="197">
        <v>0</v>
      </c>
      <c r="P79" s="197">
        <v>1.05</v>
      </c>
      <c r="Q79" s="197">
        <v>6.13</v>
      </c>
      <c r="R79" s="197">
        <v>0.86</v>
      </c>
      <c r="S79" s="197">
        <v>8.1</v>
      </c>
      <c r="T79" s="197">
        <v>0</v>
      </c>
      <c r="U79" s="197">
        <v>1.41</v>
      </c>
      <c r="V79" s="197">
        <v>0.21</v>
      </c>
      <c r="W79" s="197">
        <v>0.62</v>
      </c>
      <c r="X79" s="197">
        <v>1.51</v>
      </c>
      <c r="Y79" s="197">
        <v>0</v>
      </c>
      <c r="Z79" s="197">
        <v>2.36</v>
      </c>
      <c r="AA79" s="197">
        <v>1.55</v>
      </c>
      <c r="AB79" s="197">
        <v>0</v>
      </c>
      <c r="AC79" s="197">
        <v>2.46</v>
      </c>
      <c r="AD79" s="197">
        <v>8.9</v>
      </c>
      <c r="AE79" s="197">
        <v>0</v>
      </c>
      <c r="AF79" s="197">
        <v>0</v>
      </c>
      <c r="AG79" s="197">
        <v>21.71</v>
      </c>
      <c r="AH79" s="197">
        <v>0</v>
      </c>
      <c r="AI79" s="197">
        <v>9.64</v>
      </c>
      <c r="AJ79" s="197">
        <v>0</v>
      </c>
      <c r="AK79" s="197">
        <v>19.61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11.27</v>
      </c>
      <c r="E80" s="197">
        <v>0</v>
      </c>
      <c r="F80" s="197">
        <v>0</v>
      </c>
      <c r="G80" s="197">
        <v>19.489999999999998</v>
      </c>
      <c r="H80" s="197">
        <v>0</v>
      </c>
      <c r="I80" s="197">
        <v>0</v>
      </c>
      <c r="J80" s="197">
        <v>25.56</v>
      </c>
      <c r="K80" s="197">
        <v>0.31</v>
      </c>
      <c r="L80" s="197">
        <v>19.329999999999998</v>
      </c>
      <c r="M80" s="197">
        <v>0.94</v>
      </c>
      <c r="N80" s="197">
        <v>0.6</v>
      </c>
      <c r="O80" s="197">
        <v>0</v>
      </c>
      <c r="P80" s="197">
        <v>1.05</v>
      </c>
      <c r="Q80" s="197">
        <v>6.13</v>
      </c>
      <c r="R80" s="197">
        <v>0.44</v>
      </c>
      <c r="S80" s="197">
        <v>8.1</v>
      </c>
      <c r="T80" s="197">
        <v>0</v>
      </c>
      <c r="U80" s="197">
        <v>1.41</v>
      </c>
      <c r="V80" s="197">
        <v>0.21</v>
      </c>
      <c r="W80" s="197">
        <v>0.62</v>
      </c>
      <c r="X80" s="197">
        <v>1.51</v>
      </c>
      <c r="Y80" s="197">
        <v>0</v>
      </c>
      <c r="Z80" s="197">
        <v>2.36</v>
      </c>
      <c r="AA80" s="197">
        <v>1.55</v>
      </c>
      <c r="AB80" s="197">
        <v>0</v>
      </c>
      <c r="AC80" s="197">
        <v>2.46</v>
      </c>
      <c r="AD80" s="197">
        <v>8.9</v>
      </c>
      <c r="AE80" s="197">
        <v>0</v>
      </c>
      <c r="AF80" s="197">
        <v>0</v>
      </c>
      <c r="AG80" s="197">
        <v>21.71</v>
      </c>
      <c r="AH80" s="197">
        <v>0</v>
      </c>
      <c r="AI80" s="197">
        <v>9.64</v>
      </c>
      <c r="AJ80" s="197">
        <v>0</v>
      </c>
      <c r="AK80" s="197">
        <v>19.61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11.27</v>
      </c>
      <c r="E81" s="197">
        <v>0</v>
      </c>
      <c r="F81" s="197">
        <v>0</v>
      </c>
      <c r="G81" s="197">
        <v>19.489999999999998</v>
      </c>
      <c r="H81" s="197">
        <v>0</v>
      </c>
      <c r="I81" s="197">
        <v>0</v>
      </c>
      <c r="J81" s="197">
        <v>25.56</v>
      </c>
      <c r="K81" s="197">
        <v>0.31</v>
      </c>
      <c r="L81" s="197">
        <v>19.329999999999998</v>
      </c>
      <c r="M81" s="197">
        <v>0.94</v>
      </c>
      <c r="N81" s="197">
        <v>0.6</v>
      </c>
      <c r="O81" s="197">
        <v>0</v>
      </c>
      <c r="P81" s="197">
        <v>1.05</v>
      </c>
      <c r="Q81" s="197">
        <v>6.13</v>
      </c>
      <c r="R81" s="197">
        <v>0.44</v>
      </c>
      <c r="S81" s="197">
        <v>8.1</v>
      </c>
      <c r="T81" s="197">
        <v>0</v>
      </c>
      <c r="U81" s="197">
        <v>1.41</v>
      </c>
      <c r="V81" s="197">
        <v>0.21</v>
      </c>
      <c r="W81" s="197">
        <v>0.62</v>
      </c>
      <c r="X81" s="197">
        <v>1.51</v>
      </c>
      <c r="Y81" s="197">
        <v>0</v>
      </c>
      <c r="Z81" s="197">
        <v>2.36</v>
      </c>
      <c r="AA81" s="197">
        <v>1.55</v>
      </c>
      <c r="AB81" s="197">
        <v>0</v>
      </c>
      <c r="AC81" s="197">
        <v>2.46</v>
      </c>
      <c r="AD81" s="197">
        <v>8.9</v>
      </c>
      <c r="AE81" s="197">
        <v>0</v>
      </c>
      <c r="AF81" s="197">
        <v>0</v>
      </c>
      <c r="AG81" s="197">
        <v>21.71</v>
      </c>
      <c r="AH81" s="197">
        <v>0</v>
      </c>
      <c r="AI81" s="197">
        <v>9.64</v>
      </c>
      <c r="AJ81" s="197">
        <v>0</v>
      </c>
      <c r="AK81" s="197">
        <v>19.61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11.27</v>
      </c>
      <c r="E82" s="197">
        <v>0</v>
      </c>
      <c r="F82" s="197">
        <v>0</v>
      </c>
      <c r="G82" s="197">
        <v>19.489999999999998</v>
      </c>
      <c r="H82" s="197">
        <v>0</v>
      </c>
      <c r="I82" s="197">
        <v>0</v>
      </c>
      <c r="J82" s="197">
        <v>25.56</v>
      </c>
      <c r="K82" s="197">
        <v>0.31</v>
      </c>
      <c r="L82" s="197">
        <v>19.329999999999998</v>
      </c>
      <c r="M82" s="197">
        <v>0.94</v>
      </c>
      <c r="N82" s="197">
        <v>0.6</v>
      </c>
      <c r="O82" s="197">
        <v>0</v>
      </c>
      <c r="P82" s="197">
        <v>1.05</v>
      </c>
      <c r="Q82" s="197">
        <v>6.13</v>
      </c>
      <c r="R82" s="197">
        <v>0.44</v>
      </c>
      <c r="S82" s="197">
        <v>8.1</v>
      </c>
      <c r="T82" s="197">
        <v>0</v>
      </c>
      <c r="U82" s="197">
        <v>1.41</v>
      </c>
      <c r="V82" s="197">
        <v>0.21</v>
      </c>
      <c r="W82" s="197">
        <v>0.62</v>
      </c>
      <c r="X82" s="197">
        <v>1.51</v>
      </c>
      <c r="Y82" s="197">
        <v>0</v>
      </c>
      <c r="Z82" s="197">
        <v>2.36</v>
      </c>
      <c r="AA82" s="197">
        <v>1.55</v>
      </c>
      <c r="AB82" s="197">
        <v>0</v>
      </c>
      <c r="AC82" s="197">
        <v>2.46</v>
      </c>
      <c r="AD82" s="197">
        <v>8.9</v>
      </c>
      <c r="AE82" s="197">
        <v>0</v>
      </c>
      <c r="AF82" s="197">
        <v>0</v>
      </c>
      <c r="AG82" s="197">
        <v>21.71</v>
      </c>
      <c r="AH82" s="197">
        <v>0</v>
      </c>
      <c r="AI82" s="197">
        <v>9.64</v>
      </c>
      <c r="AJ82" s="197">
        <v>0</v>
      </c>
      <c r="AK82" s="197">
        <v>19.61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11.27</v>
      </c>
      <c r="E83" s="197">
        <v>0</v>
      </c>
      <c r="F83" s="197">
        <v>0</v>
      </c>
      <c r="G83" s="197">
        <v>19.489999999999998</v>
      </c>
      <c r="H83" s="197">
        <v>0</v>
      </c>
      <c r="I83" s="197">
        <v>0</v>
      </c>
      <c r="J83" s="197">
        <v>25.56</v>
      </c>
      <c r="K83" s="197">
        <v>0.31</v>
      </c>
      <c r="L83" s="197">
        <v>19.329999999999998</v>
      </c>
      <c r="M83" s="197">
        <v>0.94</v>
      </c>
      <c r="N83" s="197">
        <v>0.6</v>
      </c>
      <c r="O83" s="197">
        <v>0</v>
      </c>
      <c r="P83" s="197">
        <v>1.05</v>
      </c>
      <c r="Q83" s="197">
        <v>6.13</v>
      </c>
      <c r="R83" s="197">
        <v>0.44</v>
      </c>
      <c r="S83" s="197">
        <v>8.1</v>
      </c>
      <c r="T83" s="197">
        <v>0</v>
      </c>
      <c r="U83" s="197">
        <v>1.41</v>
      </c>
      <c r="V83" s="197">
        <v>0.21</v>
      </c>
      <c r="W83" s="197">
        <v>0.62</v>
      </c>
      <c r="X83" s="197">
        <v>1.51</v>
      </c>
      <c r="Y83" s="197">
        <v>0</v>
      </c>
      <c r="Z83" s="197">
        <v>2.4700000000000002</v>
      </c>
      <c r="AA83" s="197">
        <v>1.55</v>
      </c>
      <c r="AB83" s="197">
        <v>0</v>
      </c>
      <c r="AC83" s="197">
        <v>2.46</v>
      </c>
      <c r="AD83" s="197">
        <v>8.9</v>
      </c>
      <c r="AE83" s="197">
        <v>0</v>
      </c>
      <c r="AF83" s="197">
        <v>0</v>
      </c>
      <c r="AG83" s="197">
        <v>21.71</v>
      </c>
      <c r="AH83" s="197">
        <v>0</v>
      </c>
      <c r="AI83" s="197">
        <v>9.64</v>
      </c>
      <c r="AJ83" s="197">
        <v>0</v>
      </c>
      <c r="AK83" s="197">
        <v>19.61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11.27</v>
      </c>
      <c r="E84" s="197">
        <v>0</v>
      </c>
      <c r="F84" s="197">
        <v>0</v>
      </c>
      <c r="G84" s="197">
        <v>19.489999999999998</v>
      </c>
      <c r="H84" s="197">
        <v>0</v>
      </c>
      <c r="I84" s="197">
        <v>0</v>
      </c>
      <c r="J84" s="197">
        <v>25.56</v>
      </c>
      <c r="K84" s="197">
        <v>0.31</v>
      </c>
      <c r="L84" s="197">
        <v>19.329999999999998</v>
      </c>
      <c r="M84" s="197">
        <v>0.94</v>
      </c>
      <c r="N84" s="197">
        <v>0.6</v>
      </c>
      <c r="O84" s="197">
        <v>0</v>
      </c>
      <c r="P84" s="197">
        <v>1.05</v>
      </c>
      <c r="Q84" s="197">
        <v>6.13</v>
      </c>
      <c r="R84" s="197">
        <v>0.44</v>
      </c>
      <c r="S84" s="197">
        <v>8.1</v>
      </c>
      <c r="T84" s="197">
        <v>0</v>
      </c>
      <c r="U84" s="197">
        <v>1.41</v>
      </c>
      <c r="V84" s="197">
        <v>0.21</v>
      </c>
      <c r="W84" s="197">
        <v>0.62</v>
      </c>
      <c r="X84" s="197">
        <v>1.51</v>
      </c>
      <c r="Y84" s="197">
        <v>0</v>
      </c>
      <c r="Z84" s="197">
        <v>2.4700000000000002</v>
      </c>
      <c r="AA84" s="197">
        <v>1.55</v>
      </c>
      <c r="AB84" s="197">
        <v>0</v>
      </c>
      <c r="AC84" s="197">
        <v>2.46</v>
      </c>
      <c r="AD84" s="197">
        <v>8.9</v>
      </c>
      <c r="AE84" s="197">
        <v>0</v>
      </c>
      <c r="AF84" s="197">
        <v>0</v>
      </c>
      <c r="AG84" s="197">
        <v>21.71</v>
      </c>
      <c r="AH84" s="197">
        <v>0</v>
      </c>
      <c r="AI84" s="197">
        <v>9.64</v>
      </c>
      <c r="AJ84" s="197">
        <v>0</v>
      </c>
      <c r="AK84" s="197">
        <v>19.61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11.27</v>
      </c>
      <c r="E85" s="197">
        <v>0</v>
      </c>
      <c r="F85" s="197">
        <v>0</v>
      </c>
      <c r="G85" s="197">
        <v>19.489999999999998</v>
      </c>
      <c r="H85" s="197">
        <v>0</v>
      </c>
      <c r="I85" s="197">
        <v>0</v>
      </c>
      <c r="J85" s="197">
        <v>25.56</v>
      </c>
      <c r="K85" s="197">
        <v>0.31</v>
      </c>
      <c r="L85" s="197">
        <v>19.329999999999998</v>
      </c>
      <c r="M85" s="197">
        <v>0.94</v>
      </c>
      <c r="N85" s="197">
        <v>0.6</v>
      </c>
      <c r="O85" s="197">
        <v>0</v>
      </c>
      <c r="P85" s="197">
        <v>1.05</v>
      </c>
      <c r="Q85" s="197">
        <v>6.13</v>
      </c>
      <c r="R85" s="197">
        <v>0.44</v>
      </c>
      <c r="S85" s="197">
        <v>8.1</v>
      </c>
      <c r="T85" s="197">
        <v>0</v>
      </c>
      <c r="U85" s="197">
        <v>1.41</v>
      </c>
      <c r="V85" s="197">
        <v>0.47</v>
      </c>
      <c r="W85" s="197">
        <v>0.62</v>
      </c>
      <c r="X85" s="197">
        <v>1.51</v>
      </c>
      <c r="Y85" s="197">
        <v>0</v>
      </c>
      <c r="Z85" s="197">
        <v>2.4700000000000002</v>
      </c>
      <c r="AA85" s="197">
        <v>1.55</v>
      </c>
      <c r="AB85" s="197">
        <v>0</v>
      </c>
      <c r="AC85" s="197">
        <v>2.46</v>
      </c>
      <c r="AD85" s="197">
        <v>8.9</v>
      </c>
      <c r="AE85" s="197">
        <v>0</v>
      </c>
      <c r="AF85" s="197">
        <v>0</v>
      </c>
      <c r="AG85" s="197">
        <v>21.71</v>
      </c>
      <c r="AH85" s="197">
        <v>0</v>
      </c>
      <c r="AI85" s="197">
        <v>9.64</v>
      </c>
      <c r="AJ85" s="197">
        <v>0</v>
      </c>
      <c r="AK85" s="197">
        <v>19.61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11.27</v>
      </c>
      <c r="E86" s="197">
        <v>0</v>
      </c>
      <c r="F86" s="197">
        <v>0</v>
      </c>
      <c r="G86" s="197">
        <v>19.489999999999998</v>
      </c>
      <c r="H86" s="197">
        <v>0</v>
      </c>
      <c r="I86" s="197">
        <v>0</v>
      </c>
      <c r="J86" s="197">
        <v>25.56</v>
      </c>
      <c r="K86" s="197">
        <v>0.31</v>
      </c>
      <c r="L86" s="197">
        <v>19.329999999999998</v>
      </c>
      <c r="M86" s="197">
        <v>0.94</v>
      </c>
      <c r="N86" s="197">
        <v>0.6</v>
      </c>
      <c r="O86" s="197">
        <v>0</v>
      </c>
      <c r="P86" s="197">
        <v>1.05</v>
      </c>
      <c r="Q86" s="197">
        <v>6.13</v>
      </c>
      <c r="R86" s="197">
        <v>0.44</v>
      </c>
      <c r="S86" s="197">
        <v>8.1</v>
      </c>
      <c r="T86" s="197">
        <v>0</v>
      </c>
      <c r="U86" s="197">
        <v>1.41</v>
      </c>
      <c r="V86" s="197">
        <v>0.47</v>
      </c>
      <c r="W86" s="197">
        <v>0.62</v>
      </c>
      <c r="X86" s="197">
        <v>1.51</v>
      </c>
      <c r="Y86" s="197">
        <v>0</v>
      </c>
      <c r="Z86" s="197">
        <v>2.4700000000000002</v>
      </c>
      <c r="AA86" s="197">
        <v>1.55</v>
      </c>
      <c r="AB86" s="197">
        <v>0</v>
      </c>
      <c r="AC86" s="197">
        <v>2.46</v>
      </c>
      <c r="AD86" s="197">
        <v>8.9</v>
      </c>
      <c r="AE86" s="197">
        <v>0</v>
      </c>
      <c r="AF86" s="197">
        <v>0</v>
      </c>
      <c r="AG86" s="197">
        <v>21.71</v>
      </c>
      <c r="AH86" s="197">
        <v>0</v>
      </c>
      <c r="AI86" s="197">
        <v>9.64</v>
      </c>
      <c r="AJ86" s="197">
        <v>0</v>
      </c>
      <c r="AK86" s="197">
        <v>19.61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11.27</v>
      </c>
      <c r="E87" s="197">
        <v>0</v>
      </c>
      <c r="F87" s="197">
        <v>0</v>
      </c>
      <c r="G87" s="197">
        <v>19.489999999999998</v>
      </c>
      <c r="H87" s="197">
        <v>0</v>
      </c>
      <c r="I87" s="197">
        <v>0</v>
      </c>
      <c r="J87" s="197">
        <v>25.56</v>
      </c>
      <c r="K87" s="197">
        <v>0.31</v>
      </c>
      <c r="L87" s="197">
        <v>19.329999999999998</v>
      </c>
      <c r="M87" s="197">
        <v>0.94</v>
      </c>
      <c r="N87" s="197">
        <v>0.6</v>
      </c>
      <c r="O87" s="197">
        <v>0</v>
      </c>
      <c r="P87" s="197">
        <v>1.05</v>
      </c>
      <c r="Q87" s="197">
        <v>6.13</v>
      </c>
      <c r="R87" s="197">
        <v>0.44</v>
      </c>
      <c r="S87" s="197">
        <v>8.1</v>
      </c>
      <c r="T87" s="197">
        <v>0</v>
      </c>
      <c r="U87" s="197">
        <v>1.41</v>
      </c>
      <c r="V87" s="197">
        <v>0.47</v>
      </c>
      <c r="W87" s="197">
        <v>0.62</v>
      </c>
      <c r="X87" s="197">
        <v>1.51</v>
      </c>
      <c r="Y87" s="197">
        <v>0</v>
      </c>
      <c r="Z87" s="197">
        <v>2.4700000000000002</v>
      </c>
      <c r="AA87" s="197">
        <v>1.55</v>
      </c>
      <c r="AB87" s="197">
        <v>0</v>
      </c>
      <c r="AC87" s="197">
        <v>2.46</v>
      </c>
      <c r="AD87" s="197">
        <v>8.9</v>
      </c>
      <c r="AE87" s="197">
        <v>0</v>
      </c>
      <c r="AF87" s="197">
        <v>0</v>
      </c>
      <c r="AG87" s="197">
        <v>21.13</v>
      </c>
      <c r="AH87" s="197">
        <v>0</v>
      </c>
      <c r="AI87" s="197">
        <v>9.64</v>
      </c>
      <c r="AJ87" s="197">
        <v>0</v>
      </c>
      <c r="AK87" s="197">
        <v>19.61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11.6</v>
      </c>
      <c r="E88" s="197">
        <v>0</v>
      </c>
      <c r="F88" s="197">
        <v>0</v>
      </c>
      <c r="G88" s="197">
        <v>19.489999999999998</v>
      </c>
      <c r="H88" s="197">
        <v>0</v>
      </c>
      <c r="I88" s="197">
        <v>0</v>
      </c>
      <c r="J88" s="197">
        <v>25.56</v>
      </c>
      <c r="K88" s="197">
        <v>0.31</v>
      </c>
      <c r="L88" s="197">
        <v>19.329999999999998</v>
      </c>
      <c r="M88" s="197">
        <v>0.94</v>
      </c>
      <c r="N88" s="197">
        <v>0.6</v>
      </c>
      <c r="O88" s="197">
        <v>0</v>
      </c>
      <c r="P88" s="197">
        <v>1.05</v>
      </c>
      <c r="Q88" s="197">
        <v>6.13</v>
      </c>
      <c r="R88" s="197">
        <v>0.44</v>
      </c>
      <c r="S88" s="197">
        <v>8.1</v>
      </c>
      <c r="T88" s="197">
        <v>0</v>
      </c>
      <c r="U88" s="197">
        <v>1.41</v>
      </c>
      <c r="V88" s="197">
        <v>0.47</v>
      </c>
      <c r="W88" s="197">
        <v>0.62</v>
      </c>
      <c r="X88" s="197">
        <v>1.51</v>
      </c>
      <c r="Y88" s="197">
        <v>0</v>
      </c>
      <c r="Z88" s="197">
        <v>2.4700000000000002</v>
      </c>
      <c r="AA88" s="197">
        <v>1.55</v>
      </c>
      <c r="AB88" s="197">
        <v>0</v>
      </c>
      <c r="AC88" s="197">
        <v>2.2400000000000002</v>
      </c>
      <c r="AD88" s="197">
        <v>8.9</v>
      </c>
      <c r="AE88" s="197">
        <v>0</v>
      </c>
      <c r="AF88" s="197">
        <v>0</v>
      </c>
      <c r="AG88" s="197">
        <v>21.13</v>
      </c>
      <c r="AH88" s="197">
        <v>0</v>
      </c>
      <c r="AI88" s="197">
        <v>9.64</v>
      </c>
      <c r="AJ88" s="197">
        <v>0</v>
      </c>
      <c r="AK88" s="197">
        <v>19.61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11.6</v>
      </c>
      <c r="E89" s="197">
        <v>0</v>
      </c>
      <c r="F89" s="197">
        <v>0</v>
      </c>
      <c r="G89" s="197">
        <v>19.489999999999998</v>
      </c>
      <c r="H89" s="197">
        <v>0</v>
      </c>
      <c r="I89" s="197">
        <v>0</v>
      </c>
      <c r="J89" s="197">
        <v>25.56</v>
      </c>
      <c r="K89" s="197">
        <v>0.31</v>
      </c>
      <c r="L89" s="197">
        <v>19.329999999999998</v>
      </c>
      <c r="M89" s="197">
        <v>0.94</v>
      </c>
      <c r="N89" s="197">
        <v>0.6</v>
      </c>
      <c r="O89" s="197">
        <v>0</v>
      </c>
      <c r="P89" s="197">
        <v>1.05</v>
      </c>
      <c r="Q89" s="197">
        <v>6.13</v>
      </c>
      <c r="R89" s="197">
        <v>0.44</v>
      </c>
      <c r="S89" s="197">
        <v>8.1</v>
      </c>
      <c r="T89" s="197">
        <v>0</v>
      </c>
      <c r="U89" s="197">
        <v>1.41</v>
      </c>
      <c r="V89" s="197">
        <v>0.47</v>
      </c>
      <c r="W89" s="197">
        <v>0.62</v>
      </c>
      <c r="X89" s="197">
        <v>1.51</v>
      </c>
      <c r="Y89" s="197">
        <v>0</v>
      </c>
      <c r="Z89" s="197">
        <v>2.4700000000000002</v>
      </c>
      <c r="AA89" s="197">
        <v>1.55</v>
      </c>
      <c r="AB89" s="197">
        <v>0</v>
      </c>
      <c r="AC89" s="197">
        <v>2.2400000000000002</v>
      </c>
      <c r="AD89" s="197">
        <v>8.9</v>
      </c>
      <c r="AE89" s="197">
        <v>0</v>
      </c>
      <c r="AF89" s="197">
        <v>0</v>
      </c>
      <c r="AG89" s="197">
        <v>21.13</v>
      </c>
      <c r="AH89" s="197">
        <v>0</v>
      </c>
      <c r="AI89" s="197">
        <v>9.64</v>
      </c>
      <c r="AJ89" s="197">
        <v>0</v>
      </c>
      <c r="AK89" s="197">
        <v>19.61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11.6</v>
      </c>
      <c r="E90" s="197">
        <v>0</v>
      </c>
      <c r="F90" s="197">
        <v>0</v>
      </c>
      <c r="G90" s="197">
        <v>19.489999999999998</v>
      </c>
      <c r="H90" s="197">
        <v>0</v>
      </c>
      <c r="I90" s="197">
        <v>0</v>
      </c>
      <c r="J90" s="197">
        <v>25.56</v>
      </c>
      <c r="K90" s="197">
        <v>0.31</v>
      </c>
      <c r="L90" s="197">
        <v>19.329999999999998</v>
      </c>
      <c r="M90" s="197">
        <v>0.94</v>
      </c>
      <c r="N90" s="197">
        <v>0.6</v>
      </c>
      <c r="O90" s="197">
        <v>0</v>
      </c>
      <c r="P90" s="197">
        <v>1.05</v>
      </c>
      <c r="Q90" s="197">
        <v>6.13</v>
      </c>
      <c r="R90" s="197">
        <v>0.44</v>
      </c>
      <c r="S90" s="197">
        <v>8.1</v>
      </c>
      <c r="T90" s="197">
        <v>0</v>
      </c>
      <c r="U90" s="197">
        <v>1.41</v>
      </c>
      <c r="V90" s="197">
        <v>0.47</v>
      </c>
      <c r="W90" s="197">
        <v>0.62</v>
      </c>
      <c r="X90" s="197">
        <v>1.51</v>
      </c>
      <c r="Y90" s="197">
        <v>0</v>
      </c>
      <c r="Z90" s="197">
        <v>2.4700000000000002</v>
      </c>
      <c r="AA90" s="197">
        <v>1.55</v>
      </c>
      <c r="AB90" s="197">
        <v>0</v>
      </c>
      <c r="AC90" s="197">
        <v>2.2400000000000002</v>
      </c>
      <c r="AD90" s="197">
        <v>8.9</v>
      </c>
      <c r="AE90" s="197">
        <v>0</v>
      </c>
      <c r="AF90" s="197">
        <v>0</v>
      </c>
      <c r="AG90" s="197">
        <v>21.13</v>
      </c>
      <c r="AH90" s="197">
        <v>0</v>
      </c>
      <c r="AI90" s="197">
        <v>9.64</v>
      </c>
      <c r="AJ90" s="197">
        <v>0</v>
      </c>
      <c r="AK90" s="197">
        <v>19.61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11.6</v>
      </c>
      <c r="E91" s="197">
        <v>0</v>
      </c>
      <c r="F91" s="197">
        <v>0</v>
      </c>
      <c r="G91" s="197">
        <v>19.489999999999998</v>
      </c>
      <c r="H91" s="197">
        <v>0</v>
      </c>
      <c r="I91" s="197">
        <v>0</v>
      </c>
      <c r="J91" s="197">
        <v>25.56</v>
      </c>
      <c r="K91" s="197">
        <v>0.31</v>
      </c>
      <c r="L91" s="197">
        <v>19.329999999999998</v>
      </c>
      <c r="M91" s="197">
        <v>0.94</v>
      </c>
      <c r="N91" s="197">
        <v>0.6</v>
      </c>
      <c r="O91" s="197">
        <v>0</v>
      </c>
      <c r="P91" s="197">
        <v>1.05</v>
      </c>
      <c r="Q91" s="197">
        <v>0.21</v>
      </c>
      <c r="R91" s="197">
        <v>0.44</v>
      </c>
      <c r="S91" s="197">
        <v>0.27</v>
      </c>
      <c r="T91" s="197">
        <v>0</v>
      </c>
      <c r="U91" s="197">
        <v>1.41</v>
      </c>
      <c r="V91" s="197">
        <v>0.47</v>
      </c>
      <c r="W91" s="197">
        <v>0.62</v>
      </c>
      <c r="X91" s="197">
        <v>1.51</v>
      </c>
      <c r="Y91" s="197">
        <v>0</v>
      </c>
      <c r="Z91" s="197">
        <v>2.4700000000000002</v>
      </c>
      <c r="AA91" s="197">
        <v>1.55</v>
      </c>
      <c r="AB91" s="197">
        <v>0</v>
      </c>
      <c r="AC91" s="197">
        <v>2.46</v>
      </c>
      <c r="AD91" s="197">
        <v>8.9</v>
      </c>
      <c r="AE91" s="197">
        <v>0</v>
      </c>
      <c r="AF91" s="197">
        <v>0</v>
      </c>
      <c r="AG91" s="197">
        <v>22.09</v>
      </c>
      <c r="AH91" s="197">
        <v>0</v>
      </c>
      <c r="AI91" s="197">
        <v>9.64</v>
      </c>
      <c r="AJ91" s="197">
        <v>0</v>
      </c>
      <c r="AK91" s="197">
        <v>15.3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11.6</v>
      </c>
      <c r="E92" s="197">
        <v>0</v>
      </c>
      <c r="F92" s="197">
        <v>0</v>
      </c>
      <c r="G92" s="197">
        <v>19.489999999999998</v>
      </c>
      <c r="H92" s="197">
        <v>0</v>
      </c>
      <c r="I92" s="197">
        <v>0</v>
      </c>
      <c r="J92" s="197">
        <v>25.56</v>
      </c>
      <c r="K92" s="197">
        <v>0.31</v>
      </c>
      <c r="L92" s="197">
        <v>19.329999999999998</v>
      </c>
      <c r="M92" s="197">
        <v>0.94</v>
      </c>
      <c r="N92" s="197">
        <v>0.6</v>
      </c>
      <c r="O92" s="197">
        <v>0</v>
      </c>
      <c r="P92" s="197">
        <v>1.05</v>
      </c>
      <c r="Q92" s="197">
        <v>0.21</v>
      </c>
      <c r="R92" s="197">
        <v>0.44</v>
      </c>
      <c r="S92" s="197">
        <v>0.27</v>
      </c>
      <c r="T92" s="197">
        <v>0</v>
      </c>
      <c r="U92" s="197">
        <v>1.41</v>
      </c>
      <c r="V92" s="197">
        <v>0.47</v>
      </c>
      <c r="W92" s="197">
        <v>0.62</v>
      </c>
      <c r="X92" s="197">
        <v>1.51</v>
      </c>
      <c r="Y92" s="197">
        <v>0</v>
      </c>
      <c r="Z92" s="197">
        <v>2.4700000000000002</v>
      </c>
      <c r="AA92" s="197">
        <v>1.55</v>
      </c>
      <c r="AB92" s="197">
        <v>0</v>
      </c>
      <c r="AC92" s="197">
        <v>2.46</v>
      </c>
      <c r="AD92" s="197">
        <v>8.9</v>
      </c>
      <c r="AE92" s="197">
        <v>0</v>
      </c>
      <c r="AF92" s="197">
        <v>0</v>
      </c>
      <c r="AG92" s="197">
        <v>22.09</v>
      </c>
      <c r="AH92" s="197">
        <v>0</v>
      </c>
      <c r="AI92" s="197">
        <v>9.64</v>
      </c>
      <c r="AJ92" s="197">
        <v>0</v>
      </c>
      <c r="AK92" s="197">
        <v>15.3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11.92</v>
      </c>
      <c r="E93" s="197">
        <v>0</v>
      </c>
      <c r="F93" s="197">
        <v>0</v>
      </c>
      <c r="G93" s="197">
        <v>19.489999999999998</v>
      </c>
      <c r="H93" s="197">
        <v>0</v>
      </c>
      <c r="I93" s="197">
        <v>0</v>
      </c>
      <c r="J93" s="197">
        <v>25.56</v>
      </c>
      <c r="K93" s="197">
        <v>0.31</v>
      </c>
      <c r="L93" s="197">
        <v>19.329999999999998</v>
      </c>
      <c r="M93" s="197">
        <v>0.94</v>
      </c>
      <c r="N93" s="197">
        <v>0.6</v>
      </c>
      <c r="O93" s="197">
        <v>0</v>
      </c>
      <c r="P93" s="197">
        <v>1.05</v>
      </c>
      <c r="Q93" s="197">
        <v>0.21</v>
      </c>
      <c r="R93" s="197">
        <v>0.44</v>
      </c>
      <c r="S93" s="197">
        <v>0.27</v>
      </c>
      <c r="T93" s="197">
        <v>0</v>
      </c>
      <c r="U93" s="197">
        <v>1.41</v>
      </c>
      <c r="V93" s="197">
        <v>0.47</v>
      </c>
      <c r="W93" s="197">
        <v>0.62</v>
      </c>
      <c r="X93" s="197">
        <v>1.51</v>
      </c>
      <c r="Y93" s="197">
        <v>0</v>
      </c>
      <c r="Z93" s="197">
        <v>2.4700000000000002</v>
      </c>
      <c r="AA93" s="197">
        <v>1.55</v>
      </c>
      <c r="AB93" s="197">
        <v>0</v>
      </c>
      <c r="AC93" s="197">
        <v>2.2400000000000002</v>
      </c>
      <c r="AD93" s="197">
        <v>8.9</v>
      </c>
      <c r="AE93" s="197">
        <v>0</v>
      </c>
      <c r="AF93" s="197">
        <v>0</v>
      </c>
      <c r="AG93" s="197">
        <v>21.13</v>
      </c>
      <c r="AH93" s="197">
        <v>0</v>
      </c>
      <c r="AI93" s="197">
        <v>9.64</v>
      </c>
      <c r="AJ93" s="197">
        <v>0</v>
      </c>
      <c r="AK93" s="197">
        <v>15.3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11.92</v>
      </c>
      <c r="E94" s="197">
        <v>0</v>
      </c>
      <c r="F94" s="197">
        <v>0</v>
      </c>
      <c r="G94" s="197">
        <v>19.489999999999998</v>
      </c>
      <c r="H94" s="197">
        <v>0</v>
      </c>
      <c r="I94" s="197">
        <v>0</v>
      </c>
      <c r="J94" s="197">
        <v>25.56</v>
      </c>
      <c r="K94" s="197">
        <v>0.31</v>
      </c>
      <c r="L94" s="197">
        <v>19.329999999999998</v>
      </c>
      <c r="M94" s="197">
        <v>0.94</v>
      </c>
      <c r="N94" s="197">
        <v>0.6</v>
      </c>
      <c r="O94" s="197">
        <v>0</v>
      </c>
      <c r="P94" s="197">
        <v>1.05</v>
      </c>
      <c r="Q94" s="197">
        <v>0.21</v>
      </c>
      <c r="R94" s="197">
        <v>0.44</v>
      </c>
      <c r="S94" s="197">
        <v>0.27</v>
      </c>
      <c r="T94" s="197">
        <v>0</v>
      </c>
      <c r="U94" s="197">
        <v>1.41</v>
      </c>
      <c r="V94" s="197">
        <v>0.47</v>
      </c>
      <c r="W94" s="197">
        <v>0.62</v>
      </c>
      <c r="X94" s="197">
        <v>1.51</v>
      </c>
      <c r="Y94" s="197">
        <v>0</v>
      </c>
      <c r="Z94" s="197">
        <v>2.4700000000000002</v>
      </c>
      <c r="AA94" s="197">
        <v>1.55</v>
      </c>
      <c r="AB94" s="197">
        <v>0</v>
      </c>
      <c r="AC94" s="197">
        <v>2.2400000000000002</v>
      </c>
      <c r="AD94" s="197">
        <v>8.9</v>
      </c>
      <c r="AE94" s="197">
        <v>0</v>
      </c>
      <c r="AF94" s="197">
        <v>0</v>
      </c>
      <c r="AG94" s="197">
        <v>21.13</v>
      </c>
      <c r="AH94" s="197">
        <v>0</v>
      </c>
      <c r="AI94" s="197">
        <v>9.64</v>
      </c>
      <c r="AJ94" s="197">
        <v>0</v>
      </c>
      <c r="AK94" s="197">
        <v>15.3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11.92</v>
      </c>
      <c r="E95" s="197">
        <v>0</v>
      </c>
      <c r="F95" s="197">
        <v>0</v>
      </c>
      <c r="G95" s="197">
        <v>19.489999999999998</v>
      </c>
      <c r="H95" s="197">
        <v>0</v>
      </c>
      <c r="I95" s="197">
        <v>0</v>
      </c>
      <c r="J95" s="197">
        <v>25.56</v>
      </c>
      <c r="K95" s="197">
        <v>0.31</v>
      </c>
      <c r="L95" s="197">
        <v>19.329999999999998</v>
      </c>
      <c r="M95" s="197">
        <v>0.94</v>
      </c>
      <c r="N95" s="197">
        <v>0.6</v>
      </c>
      <c r="O95" s="197">
        <v>0</v>
      </c>
      <c r="P95" s="197">
        <v>1.06</v>
      </c>
      <c r="Q95" s="197">
        <v>0.21</v>
      </c>
      <c r="R95" s="197">
        <v>0.44</v>
      </c>
      <c r="S95" s="197">
        <v>0.27</v>
      </c>
      <c r="T95" s="197">
        <v>0</v>
      </c>
      <c r="U95" s="197">
        <v>1.41</v>
      </c>
      <c r="V95" s="197">
        <v>0.47</v>
      </c>
      <c r="W95" s="197">
        <v>0.62</v>
      </c>
      <c r="X95" s="197">
        <v>1.51</v>
      </c>
      <c r="Y95" s="197">
        <v>0</v>
      </c>
      <c r="Z95" s="197">
        <v>2.4700000000000002</v>
      </c>
      <c r="AA95" s="197">
        <v>1.55</v>
      </c>
      <c r="AB95" s="197">
        <v>0</v>
      </c>
      <c r="AC95" s="197">
        <v>2.2400000000000002</v>
      </c>
      <c r="AD95" s="197">
        <v>8.9</v>
      </c>
      <c r="AE95" s="197">
        <v>0</v>
      </c>
      <c r="AF95" s="197">
        <v>0</v>
      </c>
      <c r="AG95" s="197">
        <v>21.13</v>
      </c>
      <c r="AH95" s="197">
        <v>0</v>
      </c>
      <c r="AI95" s="197">
        <v>9.64</v>
      </c>
      <c r="AJ95" s="197">
        <v>0</v>
      </c>
      <c r="AK95" s="197">
        <v>15.3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11.92</v>
      </c>
      <c r="E96" s="197">
        <v>0</v>
      </c>
      <c r="F96" s="197">
        <v>0</v>
      </c>
      <c r="G96" s="197">
        <v>19.489999999999998</v>
      </c>
      <c r="H96" s="197">
        <v>0</v>
      </c>
      <c r="I96" s="197">
        <v>0</v>
      </c>
      <c r="J96" s="197">
        <v>25.56</v>
      </c>
      <c r="K96" s="197">
        <v>0.31</v>
      </c>
      <c r="L96" s="197">
        <v>19.329999999999998</v>
      </c>
      <c r="M96" s="197">
        <v>0.94</v>
      </c>
      <c r="N96" s="197">
        <v>0.6</v>
      </c>
      <c r="O96" s="197">
        <v>0</v>
      </c>
      <c r="P96" s="197">
        <v>1.06</v>
      </c>
      <c r="Q96" s="197">
        <v>0.21</v>
      </c>
      <c r="R96" s="197">
        <v>0.44</v>
      </c>
      <c r="S96" s="197">
        <v>0.27</v>
      </c>
      <c r="T96" s="197">
        <v>0</v>
      </c>
      <c r="U96" s="197">
        <v>1.41</v>
      </c>
      <c r="V96" s="197">
        <v>0.47</v>
      </c>
      <c r="W96" s="197">
        <v>0.62</v>
      </c>
      <c r="X96" s="197">
        <v>1.51</v>
      </c>
      <c r="Y96" s="197">
        <v>0</v>
      </c>
      <c r="Z96" s="197">
        <v>2.4700000000000002</v>
      </c>
      <c r="AA96" s="197">
        <v>1.55</v>
      </c>
      <c r="AB96" s="197">
        <v>0</v>
      </c>
      <c r="AC96" s="197">
        <v>2.2400000000000002</v>
      </c>
      <c r="AD96" s="197">
        <v>8.9</v>
      </c>
      <c r="AE96" s="197">
        <v>0</v>
      </c>
      <c r="AF96" s="197">
        <v>0</v>
      </c>
      <c r="AG96" s="197">
        <v>21.13</v>
      </c>
      <c r="AH96" s="197">
        <v>0</v>
      </c>
      <c r="AI96" s="197">
        <v>9.64</v>
      </c>
      <c r="AJ96" s="197">
        <v>0</v>
      </c>
      <c r="AK96" s="197">
        <v>15.3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11.92</v>
      </c>
      <c r="E97" s="197">
        <v>0</v>
      </c>
      <c r="F97" s="197">
        <v>0</v>
      </c>
      <c r="G97" s="197">
        <v>19.489999999999998</v>
      </c>
      <c r="H97" s="197">
        <v>0</v>
      </c>
      <c r="I97" s="197">
        <v>0</v>
      </c>
      <c r="J97" s="197">
        <v>25.56</v>
      </c>
      <c r="K97" s="197">
        <v>0.31</v>
      </c>
      <c r="L97" s="197">
        <v>19.329999999999998</v>
      </c>
      <c r="M97" s="197">
        <v>0.94</v>
      </c>
      <c r="N97" s="197">
        <v>0.6</v>
      </c>
      <c r="O97" s="197">
        <v>0</v>
      </c>
      <c r="P97" s="197">
        <v>1.06</v>
      </c>
      <c r="Q97" s="197">
        <v>0.21</v>
      </c>
      <c r="R97" s="197">
        <v>0.44</v>
      </c>
      <c r="S97" s="197">
        <v>0.27</v>
      </c>
      <c r="T97" s="197">
        <v>0</v>
      </c>
      <c r="U97" s="197">
        <v>1.41</v>
      </c>
      <c r="V97" s="197">
        <v>0.47</v>
      </c>
      <c r="W97" s="197">
        <v>0.62</v>
      </c>
      <c r="X97" s="197">
        <v>1.51</v>
      </c>
      <c r="Y97" s="197">
        <v>0</v>
      </c>
      <c r="Z97" s="197">
        <v>2.4700000000000002</v>
      </c>
      <c r="AA97" s="197">
        <v>1.55</v>
      </c>
      <c r="AB97" s="197">
        <v>0</v>
      </c>
      <c r="AC97" s="197">
        <v>2.2400000000000002</v>
      </c>
      <c r="AD97" s="197">
        <v>8.9</v>
      </c>
      <c r="AE97" s="197">
        <v>0</v>
      </c>
      <c r="AF97" s="197">
        <v>0</v>
      </c>
      <c r="AG97" s="197">
        <v>21.13</v>
      </c>
      <c r="AH97" s="197">
        <v>0</v>
      </c>
      <c r="AI97" s="197">
        <v>9.64</v>
      </c>
      <c r="AJ97" s="197">
        <v>0</v>
      </c>
      <c r="AK97" s="197">
        <v>15.3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11.92</v>
      </c>
      <c r="E98" s="197">
        <v>0</v>
      </c>
      <c r="F98" s="197">
        <v>0</v>
      </c>
      <c r="G98" s="197">
        <v>19.489999999999998</v>
      </c>
      <c r="H98" s="197">
        <v>0</v>
      </c>
      <c r="I98" s="197">
        <v>0</v>
      </c>
      <c r="J98" s="197">
        <v>25.56</v>
      </c>
      <c r="K98" s="197">
        <v>0.31</v>
      </c>
      <c r="L98" s="197">
        <v>19.329999999999998</v>
      </c>
      <c r="M98" s="197">
        <v>0.94</v>
      </c>
      <c r="N98" s="197">
        <v>0.6</v>
      </c>
      <c r="O98" s="197">
        <v>0</v>
      </c>
      <c r="P98" s="197">
        <v>1.06</v>
      </c>
      <c r="Q98" s="197">
        <v>0.21</v>
      </c>
      <c r="R98" s="197">
        <v>0.44</v>
      </c>
      <c r="S98" s="197">
        <v>0.27</v>
      </c>
      <c r="T98" s="197">
        <v>0</v>
      </c>
      <c r="U98" s="197">
        <v>1.41</v>
      </c>
      <c r="V98" s="197">
        <v>0.47</v>
      </c>
      <c r="W98" s="197">
        <v>0.62</v>
      </c>
      <c r="X98" s="197">
        <v>1.51</v>
      </c>
      <c r="Y98" s="197">
        <v>0</v>
      </c>
      <c r="Z98" s="197">
        <v>2.4700000000000002</v>
      </c>
      <c r="AA98" s="197">
        <v>1.55</v>
      </c>
      <c r="AB98" s="197">
        <v>0</v>
      </c>
      <c r="AC98" s="197">
        <v>2.2400000000000002</v>
      </c>
      <c r="AD98" s="197">
        <v>8.9</v>
      </c>
      <c r="AE98" s="197">
        <v>0</v>
      </c>
      <c r="AF98" s="197">
        <v>0</v>
      </c>
      <c r="AG98" s="197">
        <v>21.13</v>
      </c>
      <c r="AH98" s="197">
        <v>0</v>
      </c>
      <c r="AI98" s="197">
        <v>9.64</v>
      </c>
      <c r="AJ98" s="197">
        <v>0</v>
      </c>
      <c r="AK98" s="197">
        <v>15.3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0.28061750000000002</v>
      </c>
      <c r="E99">
        <f t="shared" si="0"/>
        <v>0</v>
      </c>
      <c r="F99">
        <f t="shared" si="0"/>
        <v>0</v>
      </c>
      <c r="G99">
        <f t="shared" si="0"/>
        <v>0.45214000000000015</v>
      </c>
      <c r="H99">
        <f t="shared" si="0"/>
        <v>0</v>
      </c>
      <c r="I99">
        <f t="shared" si="0"/>
        <v>0</v>
      </c>
      <c r="J99">
        <f t="shared" si="0"/>
        <v>0.46007999999999932</v>
      </c>
      <c r="K99">
        <f t="shared" si="0"/>
        <v>5.8950000000000002E-2</v>
      </c>
      <c r="L99">
        <f t="shared" si="0"/>
        <v>2.9980825000000024</v>
      </c>
      <c r="M99">
        <f t="shared" si="0"/>
        <v>2.2559999999999969E-2</v>
      </c>
      <c r="N99">
        <f t="shared" si="0"/>
        <v>1.4400000000000024E-2</v>
      </c>
      <c r="O99">
        <f t="shared" si="0"/>
        <v>0</v>
      </c>
      <c r="P99">
        <f t="shared" si="0"/>
        <v>2.5400000000000013E-2</v>
      </c>
      <c r="Q99">
        <f t="shared" si="0"/>
        <v>0.1203774999999999</v>
      </c>
      <c r="R99">
        <f t="shared" si="0"/>
        <v>0.1246825</v>
      </c>
      <c r="S99">
        <f t="shared" si="0"/>
        <v>0.15202000000000018</v>
      </c>
      <c r="T99">
        <f t="shared" si="0"/>
        <v>0</v>
      </c>
      <c r="U99">
        <f t="shared" si="0"/>
        <v>3.3842499999999935E-2</v>
      </c>
      <c r="V99">
        <f t="shared" si="0"/>
        <v>1.6410000000000008E-2</v>
      </c>
      <c r="W99">
        <f t="shared" si="0"/>
        <v>3.3380000000000035E-2</v>
      </c>
      <c r="X99">
        <f t="shared" si="0"/>
        <v>7.7219999999999858E-2</v>
      </c>
      <c r="Y99">
        <f t="shared" si="0"/>
        <v>0</v>
      </c>
      <c r="Z99">
        <f t="shared" si="0"/>
        <v>0.10017000000000016</v>
      </c>
      <c r="AA99">
        <f t="shared" si="0"/>
        <v>3.7199999999999997E-2</v>
      </c>
      <c r="AB99">
        <f t="shared" si="0"/>
        <v>0</v>
      </c>
      <c r="AC99">
        <f t="shared" si="0"/>
        <v>5.6430000000000043E-2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0.51730250000000022</v>
      </c>
      <c r="AH99">
        <f t="shared" si="0"/>
        <v>0</v>
      </c>
      <c r="AI99">
        <f t="shared" si="0"/>
        <v>0.23135999999999973</v>
      </c>
      <c r="AJ99">
        <f t="shared" si="0"/>
        <v>0</v>
      </c>
      <c r="AK99">
        <f t="shared" si="0"/>
        <v>0.30217499999999975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1.9979999999999994E-2</v>
      </c>
      <c r="AT99">
        <f t="shared" si="0"/>
        <v>0.15335999999999997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-4.234</v>
      </c>
      <c r="D7" s="82">
        <v>0</v>
      </c>
      <c r="E7" s="82">
        <v>0</v>
      </c>
      <c r="F7" s="82">
        <v>-5.766</v>
      </c>
      <c r="G7" s="82">
        <v>-10</v>
      </c>
      <c r="H7" s="76"/>
      <c r="I7" s="31">
        <v>5</v>
      </c>
      <c r="J7" s="82">
        <v>4.234</v>
      </c>
      <c r="K7" s="82">
        <v>0</v>
      </c>
      <c r="L7" s="82">
        <v>0</v>
      </c>
      <c r="M7" s="82">
        <v>0</v>
      </c>
      <c r="N7" s="82">
        <v>4.234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5.766</v>
      </c>
      <c r="AF7" s="82">
        <v>0</v>
      </c>
      <c r="AG7" s="82">
        <v>0</v>
      </c>
      <c r="AH7" s="82">
        <v>0</v>
      </c>
      <c r="AI7" s="82">
        <v>5.766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4.234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-4.234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5.766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-5.766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42.34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42.34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57.66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57.66</v>
      </c>
      <c r="DF7" s="81">
        <f t="shared" si="31"/>
        <v>10</v>
      </c>
      <c r="DG7" s="81">
        <f t="shared" si="32"/>
        <v>-4.234</v>
      </c>
      <c r="DH7" s="81">
        <f t="shared" si="33"/>
        <v>0</v>
      </c>
      <c r="DI7" s="81">
        <f t="shared" si="34"/>
        <v>0</v>
      </c>
      <c r="DJ7" s="81">
        <f t="shared" si="35"/>
        <v>-5.766</v>
      </c>
      <c r="DK7" s="84">
        <f t="shared" si="9"/>
        <v>0</v>
      </c>
    </row>
    <row r="8" spans="1:115" ht="15.75" thickBot="1">
      <c r="A8" s="76"/>
      <c r="B8" s="31">
        <v>6</v>
      </c>
      <c r="C8" s="82">
        <v>-11.853999999999999</v>
      </c>
      <c r="D8" s="82">
        <v>0</v>
      </c>
      <c r="E8" s="82">
        <v>0</v>
      </c>
      <c r="F8" s="82">
        <v>-16.146000000000001</v>
      </c>
      <c r="G8" s="82">
        <v>-28</v>
      </c>
      <c r="H8" s="76"/>
      <c r="I8" s="31">
        <v>6</v>
      </c>
      <c r="J8" s="82">
        <v>11.853999999999999</v>
      </c>
      <c r="K8" s="82">
        <v>0</v>
      </c>
      <c r="L8" s="82">
        <v>0</v>
      </c>
      <c r="M8" s="82">
        <v>0</v>
      </c>
      <c r="N8" s="82">
        <v>11.853999999999999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16.146000000000001</v>
      </c>
      <c r="AF8" s="82">
        <v>0</v>
      </c>
      <c r="AG8" s="82">
        <v>0</v>
      </c>
      <c r="AH8" s="82">
        <v>0</v>
      </c>
      <c r="AI8" s="82">
        <v>16.146000000000001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11.853999999999999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-11.853999999999999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16.146000000000001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-16.146000000000001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118.53999999999999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118.53999999999999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161.46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161.46</v>
      </c>
      <c r="DF8" s="81">
        <f t="shared" si="31"/>
        <v>28</v>
      </c>
      <c r="DG8" s="81">
        <f t="shared" si="32"/>
        <v>-11.853999999999999</v>
      </c>
      <c r="DH8" s="81">
        <f t="shared" si="33"/>
        <v>0</v>
      </c>
      <c r="DI8" s="81">
        <f t="shared" si="34"/>
        <v>0</v>
      </c>
      <c r="DJ8" s="81">
        <f t="shared" si="35"/>
        <v>-16.146000000000001</v>
      </c>
      <c r="DK8" s="84">
        <f t="shared" si="9"/>
        <v>0</v>
      </c>
    </row>
    <row r="9" spans="1:115" ht="15.75" thickBot="1">
      <c r="A9" s="76"/>
      <c r="B9" s="31">
        <v>7</v>
      </c>
      <c r="C9" s="82">
        <v>-14.818</v>
      </c>
      <c r="D9" s="82">
        <v>0</v>
      </c>
      <c r="E9" s="82">
        <v>0</v>
      </c>
      <c r="F9" s="82">
        <v>-20.181999999999999</v>
      </c>
      <c r="G9" s="82">
        <v>-35</v>
      </c>
      <c r="H9" s="76"/>
      <c r="I9" s="31">
        <v>7</v>
      </c>
      <c r="J9" s="82">
        <v>14.818</v>
      </c>
      <c r="K9" s="82">
        <v>0</v>
      </c>
      <c r="L9" s="82">
        <v>0</v>
      </c>
      <c r="M9" s="82">
        <v>0</v>
      </c>
      <c r="N9" s="82">
        <v>14.818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20.181999999999999</v>
      </c>
      <c r="AF9" s="82">
        <v>0</v>
      </c>
      <c r="AG9" s="82">
        <v>0</v>
      </c>
      <c r="AH9" s="82">
        <v>0</v>
      </c>
      <c r="AI9" s="82">
        <v>20.181999999999999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14.818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-14.818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20.181999999999999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-20.181999999999999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148.18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148.18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201.82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201.82</v>
      </c>
      <c r="DF9" s="81">
        <f t="shared" si="31"/>
        <v>35</v>
      </c>
      <c r="DG9" s="81">
        <f t="shared" si="32"/>
        <v>-14.818</v>
      </c>
      <c r="DH9" s="81">
        <f t="shared" si="33"/>
        <v>0</v>
      </c>
      <c r="DI9" s="81">
        <f t="shared" si="34"/>
        <v>0</v>
      </c>
      <c r="DJ9" s="81">
        <f t="shared" si="35"/>
        <v>-20.181999999999999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-22.437999999999999</v>
      </c>
      <c r="D10" s="82">
        <v>0</v>
      </c>
      <c r="E10" s="82">
        <v>0</v>
      </c>
      <c r="F10" s="82">
        <v>-30.562000000000001</v>
      </c>
      <c r="G10" s="82">
        <v>-53</v>
      </c>
      <c r="H10" s="76"/>
      <c r="I10" s="31">
        <v>8</v>
      </c>
      <c r="J10" s="82">
        <v>22.437999999999999</v>
      </c>
      <c r="K10" s="82">
        <v>0</v>
      </c>
      <c r="L10" s="82">
        <v>0</v>
      </c>
      <c r="M10" s="82">
        <v>0</v>
      </c>
      <c r="N10" s="82">
        <v>22.437999999999999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30.562000000000001</v>
      </c>
      <c r="AF10" s="82">
        <v>0</v>
      </c>
      <c r="AG10" s="82">
        <v>0</v>
      </c>
      <c r="AH10" s="82">
        <v>0</v>
      </c>
      <c r="AI10" s="82">
        <v>30.562000000000001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22.437999999999999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-22.437999999999999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30.562000000000001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-30.562000000000001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224.38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224.38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305.62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305.62</v>
      </c>
      <c r="DF10" s="81">
        <f t="shared" si="31"/>
        <v>53</v>
      </c>
      <c r="DG10" s="81">
        <f t="shared" si="32"/>
        <v>-22.437999999999999</v>
      </c>
      <c r="DH10" s="81">
        <f t="shared" si="33"/>
        <v>0</v>
      </c>
      <c r="DI10" s="81">
        <f t="shared" si="34"/>
        <v>0</v>
      </c>
      <c r="DJ10" s="81">
        <f t="shared" si="35"/>
        <v>-30.562000000000001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-30.905000000000001</v>
      </c>
      <c r="D11" s="82">
        <v>0</v>
      </c>
      <c r="E11" s="82">
        <v>0</v>
      </c>
      <c r="F11" s="82">
        <v>-42.094999999999999</v>
      </c>
      <c r="G11" s="82">
        <v>-73</v>
      </c>
      <c r="H11" s="76"/>
      <c r="I11" s="31">
        <v>9</v>
      </c>
      <c r="J11" s="82">
        <v>30.905000000000001</v>
      </c>
      <c r="K11" s="82">
        <v>0</v>
      </c>
      <c r="L11" s="82">
        <v>0</v>
      </c>
      <c r="M11" s="82">
        <v>0</v>
      </c>
      <c r="N11" s="82">
        <v>30.905000000000001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42.094999999999999</v>
      </c>
      <c r="AF11" s="82">
        <v>0</v>
      </c>
      <c r="AG11" s="82">
        <v>0</v>
      </c>
      <c r="AH11" s="82">
        <v>0</v>
      </c>
      <c r="AI11" s="82">
        <v>42.094999999999999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30.905000000000001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-30.905000000000001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42.094999999999999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-42.094999999999999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309.05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309.05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420.95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420.95</v>
      </c>
      <c r="DF11" s="81">
        <f t="shared" si="31"/>
        <v>73</v>
      </c>
      <c r="DG11" s="81">
        <f t="shared" si="32"/>
        <v>-30.905000000000001</v>
      </c>
      <c r="DH11" s="81">
        <f t="shared" si="33"/>
        <v>0</v>
      </c>
      <c r="DI11" s="81">
        <f t="shared" si="34"/>
        <v>0</v>
      </c>
      <c r="DJ11" s="81">
        <f t="shared" si="35"/>
        <v>-42.094999999999999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-37.256</v>
      </c>
      <c r="D12" s="82">
        <v>0</v>
      </c>
      <c r="E12" s="82">
        <v>0</v>
      </c>
      <c r="F12" s="82">
        <v>-50.744</v>
      </c>
      <c r="G12" s="82">
        <v>-88</v>
      </c>
      <c r="H12" s="76"/>
      <c r="I12" s="31">
        <v>10</v>
      </c>
      <c r="J12" s="82">
        <v>37.256</v>
      </c>
      <c r="K12" s="82">
        <v>0</v>
      </c>
      <c r="L12" s="82">
        <v>0</v>
      </c>
      <c r="M12" s="82">
        <v>0</v>
      </c>
      <c r="N12" s="82">
        <v>37.256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50.744</v>
      </c>
      <c r="AF12" s="82">
        <v>0</v>
      </c>
      <c r="AG12" s="82">
        <v>0</v>
      </c>
      <c r="AH12" s="82">
        <v>0</v>
      </c>
      <c r="AI12" s="82">
        <v>50.744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37.256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-37.256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50.744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-50.744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372.56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372.56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507.44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507.44</v>
      </c>
      <c r="DF12" s="81">
        <f t="shared" si="31"/>
        <v>88</v>
      </c>
      <c r="DG12" s="81">
        <f t="shared" si="32"/>
        <v>-37.256</v>
      </c>
      <c r="DH12" s="81">
        <f t="shared" si="33"/>
        <v>0</v>
      </c>
      <c r="DI12" s="81">
        <f t="shared" si="34"/>
        <v>0</v>
      </c>
      <c r="DJ12" s="81">
        <f t="shared" si="35"/>
        <v>-50.744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-41.912999999999997</v>
      </c>
      <c r="D13" s="82">
        <v>0</v>
      </c>
      <c r="E13" s="82">
        <v>0</v>
      </c>
      <c r="F13" s="82">
        <v>-57.087000000000003</v>
      </c>
      <c r="G13" s="82">
        <v>-99</v>
      </c>
      <c r="H13" s="76"/>
      <c r="I13" s="31">
        <v>11</v>
      </c>
      <c r="J13" s="82">
        <v>41.912999999999997</v>
      </c>
      <c r="K13" s="82">
        <v>0</v>
      </c>
      <c r="L13" s="82">
        <v>0</v>
      </c>
      <c r="M13" s="82">
        <v>0</v>
      </c>
      <c r="N13" s="82">
        <v>41.912999999999997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57.087000000000003</v>
      </c>
      <c r="AF13" s="82">
        <v>0</v>
      </c>
      <c r="AG13" s="82">
        <v>0</v>
      </c>
      <c r="AH13" s="82">
        <v>0</v>
      </c>
      <c r="AI13" s="82">
        <v>57.087000000000003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41.912999999999997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-41.912999999999997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57.087000000000003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-57.087000000000003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419.13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419.13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570.87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570.87</v>
      </c>
      <c r="DF13" s="81">
        <f t="shared" si="31"/>
        <v>99</v>
      </c>
      <c r="DG13" s="81">
        <f t="shared" si="32"/>
        <v>-41.912999999999997</v>
      </c>
      <c r="DH13" s="81">
        <f t="shared" si="33"/>
        <v>0</v>
      </c>
      <c r="DI13" s="81">
        <f t="shared" si="34"/>
        <v>0</v>
      </c>
      <c r="DJ13" s="81">
        <f t="shared" si="35"/>
        <v>-57.087000000000003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-37.256</v>
      </c>
      <c r="D14" s="82">
        <v>0</v>
      </c>
      <c r="E14" s="82">
        <v>0</v>
      </c>
      <c r="F14" s="82">
        <v>-50.744</v>
      </c>
      <c r="G14" s="82">
        <v>-88</v>
      </c>
      <c r="H14" s="76"/>
      <c r="I14" s="31">
        <v>12</v>
      </c>
      <c r="J14" s="82">
        <v>37.256</v>
      </c>
      <c r="K14" s="82">
        <v>0</v>
      </c>
      <c r="L14" s="82">
        <v>0</v>
      </c>
      <c r="M14" s="82">
        <v>0</v>
      </c>
      <c r="N14" s="82">
        <v>37.256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50.744</v>
      </c>
      <c r="AF14" s="82">
        <v>0</v>
      </c>
      <c r="AG14" s="82">
        <v>0</v>
      </c>
      <c r="AH14" s="82">
        <v>0</v>
      </c>
      <c r="AI14" s="82">
        <v>50.744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37.256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-37.256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50.744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-50.744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372.56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372.56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507.44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507.44</v>
      </c>
      <c r="DF14" s="81">
        <f t="shared" si="31"/>
        <v>88</v>
      </c>
      <c r="DG14" s="81">
        <f t="shared" si="32"/>
        <v>-37.256</v>
      </c>
      <c r="DH14" s="81">
        <f t="shared" si="33"/>
        <v>0</v>
      </c>
      <c r="DI14" s="81">
        <f t="shared" si="34"/>
        <v>0</v>
      </c>
      <c r="DJ14" s="81">
        <f t="shared" si="35"/>
        <v>-50.744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-188</v>
      </c>
      <c r="D15" s="82">
        <v>0</v>
      </c>
      <c r="E15" s="82">
        <v>0</v>
      </c>
      <c r="F15" s="82">
        <v>0</v>
      </c>
      <c r="G15" s="82">
        <v>-188</v>
      </c>
      <c r="H15" s="76"/>
      <c r="I15" s="31">
        <v>13</v>
      </c>
      <c r="J15" s="82">
        <v>188</v>
      </c>
      <c r="K15" s="82">
        <v>0</v>
      </c>
      <c r="L15" s="82">
        <v>0</v>
      </c>
      <c r="M15" s="82">
        <v>0</v>
      </c>
      <c r="N15" s="82">
        <v>188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188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-188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1880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1880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188</v>
      </c>
      <c r="DG15" s="81">
        <f t="shared" si="32"/>
        <v>-188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-135</v>
      </c>
      <c r="D16" s="82">
        <v>0</v>
      </c>
      <c r="E16" s="82">
        <v>0</v>
      </c>
      <c r="F16" s="82">
        <v>0</v>
      </c>
      <c r="G16" s="82">
        <v>-135</v>
      </c>
      <c r="H16" s="76"/>
      <c r="I16" s="31">
        <v>14</v>
      </c>
      <c r="J16" s="82">
        <v>135</v>
      </c>
      <c r="K16" s="82">
        <v>0</v>
      </c>
      <c r="L16" s="82">
        <v>0</v>
      </c>
      <c r="M16" s="82">
        <v>0</v>
      </c>
      <c r="N16" s="82">
        <v>135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135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-135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1350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1350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135</v>
      </c>
      <c r="DG16" s="81">
        <f t="shared" si="32"/>
        <v>-135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-120</v>
      </c>
      <c r="D17" s="82">
        <v>0</v>
      </c>
      <c r="E17" s="82">
        <v>0</v>
      </c>
      <c r="F17" s="82">
        <v>0</v>
      </c>
      <c r="G17" s="82">
        <v>-120</v>
      </c>
      <c r="H17" s="76"/>
      <c r="I17" s="31">
        <v>15</v>
      </c>
      <c r="J17" s="82">
        <v>120</v>
      </c>
      <c r="K17" s="82">
        <v>0</v>
      </c>
      <c r="L17" s="82">
        <v>0</v>
      </c>
      <c r="M17" s="82">
        <v>0</v>
      </c>
      <c r="N17" s="82">
        <v>120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120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-120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1200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1200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120</v>
      </c>
      <c r="DG17" s="81">
        <f t="shared" si="32"/>
        <v>-120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-86</v>
      </c>
      <c r="D18" s="82">
        <v>0</v>
      </c>
      <c r="E18" s="82">
        <v>0</v>
      </c>
      <c r="F18" s="82">
        <v>0</v>
      </c>
      <c r="G18" s="82">
        <v>-86</v>
      </c>
      <c r="H18" s="76"/>
      <c r="I18" s="31">
        <v>16</v>
      </c>
      <c r="J18" s="82">
        <v>86</v>
      </c>
      <c r="K18" s="82">
        <v>0</v>
      </c>
      <c r="L18" s="82">
        <v>0</v>
      </c>
      <c r="M18" s="82">
        <v>0</v>
      </c>
      <c r="N18" s="82">
        <v>86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86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-86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860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860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86</v>
      </c>
      <c r="DG18" s="81">
        <f t="shared" si="32"/>
        <v>-86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-68</v>
      </c>
      <c r="D19" s="82">
        <v>0</v>
      </c>
      <c r="E19" s="82">
        <v>0</v>
      </c>
      <c r="F19" s="82">
        <v>0</v>
      </c>
      <c r="G19" s="82">
        <v>-68</v>
      </c>
      <c r="H19" s="76"/>
      <c r="I19" s="31">
        <v>17</v>
      </c>
      <c r="J19" s="82">
        <v>68</v>
      </c>
      <c r="K19" s="82">
        <v>0</v>
      </c>
      <c r="L19" s="82">
        <v>0</v>
      </c>
      <c r="M19" s="82">
        <v>0</v>
      </c>
      <c r="N19" s="82">
        <v>68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68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-68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680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680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68</v>
      </c>
      <c r="DG19" s="81">
        <f t="shared" si="32"/>
        <v>-68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-50</v>
      </c>
      <c r="D20" s="82">
        <v>0</v>
      </c>
      <c r="E20" s="82">
        <v>0</v>
      </c>
      <c r="F20" s="82">
        <v>0</v>
      </c>
      <c r="G20" s="82">
        <v>-50</v>
      </c>
      <c r="H20" s="76"/>
      <c r="I20" s="31">
        <v>18</v>
      </c>
      <c r="J20" s="82">
        <v>50</v>
      </c>
      <c r="K20" s="82">
        <v>0</v>
      </c>
      <c r="L20" s="82">
        <v>0</v>
      </c>
      <c r="M20" s="82">
        <v>0</v>
      </c>
      <c r="N20" s="82">
        <v>50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50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-50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500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500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50</v>
      </c>
      <c r="DG20" s="81">
        <f t="shared" si="32"/>
        <v>-50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-25.706</v>
      </c>
      <c r="D21" s="82">
        <v>0</v>
      </c>
      <c r="E21" s="82">
        <v>0</v>
      </c>
      <c r="F21" s="82">
        <v>-10.294</v>
      </c>
      <c r="G21" s="82">
        <v>-36</v>
      </c>
      <c r="H21" s="76"/>
      <c r="I21" s="31">
        <v>19</v>
      </c>
      <c r="J21" s="82">
        <v>25.706</v>
      </c>
      <c r="K21" s="82">
        <v>0</v>
      </c>
      <c r="L21" s="82">
        <v>0</v>
      </c>
      <c r="M21" s="82">
        <v>0</v>
      </c>
      <c r="N21" s="82">
        <v>25.706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10.294</v>
      </c>
      <c r="AF21" s="82">
        <v>0</v>
      </c>
      <c r="AG21" s="82">
        <v>0</v>
      </c>
      <c r="AH21" s="82">
        <v>0</v>
      </c>
      <c r="AI21" s="82">
        <v>10.294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25.706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-25.706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10.294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-10.294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257.06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257.06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102.94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102.94</v>
      </c>
      <c r="DF21" s="81">
        <f t="shared" si="31"/>
        <v>36</v>
      </c>
      <c r="DG21" s="81">
        <f t="shared" si="32"/>
        <v>-25.706</v>
      </c>
      <c r="DH21" s="81">
        <f t="shared" si="33"/>
        <v>0</v>
      </c>
      <c r="DI21" s="81">
        <f t="shared" si="34"/>
        <v>0</v>
      </c>
      <c r="DJ21" s="81">
        <f t="shared" si="35"/>
        <v>-10.294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-5.08</v>
      </c>
      <c r="D22" s="82">
        <v>0</v>
      </c>
      <c r="E22" s="82">
        <v>0</v>
      </c>
      <c r="F22" s="82">
        <v>-6.92</v>
      </c>
      <c r="G22" s="82">
        <v>-12</v>
      </c>
      <c r="H22" s="76"/>
      <c r="I22" s="31">
        <v>20</v>
      </c>
      <c r="J22" s="82">
        <v>5.08</v>
      </c>
      <c r="K22" s="82">
        <v>0</v>
      </c>
      <c r="L22" s="82">
        <v>0</v>
      </c>
      <c r="M22" s="82">
        <v>0</v>
      </c>
      <c r="N22" s="82">
        <v>5.08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6.92</v>
      </c>
      <c r="AF22" s="82">
        <v>0</v>
      </c>
      <c r="AG22" s="82">
        <v>0</v>
      </c>
      <c r="AH22" s="82">
        <v>0</v>
      </c>
      <c r="AI22" s="82">
        <v>6.92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5.08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-5.08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6.92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-6.92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50.8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50.8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69.2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69.2</v>
      </c>
      <c r="DF22" s="81">
        <f t="shared" si="31"/>
        <v>12</v>
      </c>
      <c r="DG22" s="81">
        <f t="shared" si="32"/>
        <v>-5.08</v>
      </c>
      <c r="DH22" s="81">
        <f t="shared" si="33"/>
        <v>0</v>
      </c>
      <c r="DI22" s="81">
        <f t="shared" si="34"/>
        <v>0</v>
      </c>
      <c r="DJ22" s="81">
        <f t="shared" si="35"/>
        <v>-6.92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-3.387</v>
      </c>
      <c r="D23" s="82">
        <v>0</v>
      </c>
      <c r="E23" s="82">
        <v>0</v>
      </c>
      <c r="F23" s="82">
        <v>-4.6130000000000004</v>
      </c>
      <c r="G23" s="82">
        <v>-8</v>
      </c>
      <c r="H23" s="76"/>
      <c r="I23" s="31">
        <v>21</v>
      </c>
      <c r="J23" s="82">
        <v>3.387</v>
      </c>
      <c r="K23" s="82">
        <v>0</v>
      </c>
      <c r="L23" s="82">
        <v>0</v>
      </c>
      <c r="M23" s="82">
        <v>0</v>
      </c>
      <c r="N23" s="82">
        <v>3.387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4.6130000000000004</v>
      </c>
      <c r="AF23" s="82">
        <v>0</v>
      </c>
      <c r="AG23" s="82">
        <v>0</v>
      </c>
      <c r="AH23" s="82">
        <v>0</v>
      </c>
      <c r="AI23" s="82">
        <v>4.6130000000000004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3.387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-3.387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4.6130000000000004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-4.6130000000000004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33.869999999999997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33.869999999999997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46.13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46.13</v>
      </c>
      <c r="DF23" s="81">
        <f t="shared" si="31"/>
        <v>8</v>
      </c>
      <c r="DG23" s="81">
        <f t="shared" si="32"/>
        <v>-3.387</v>
      </c>
      <c r="DH23" s="81">
        <f t="shared" si="33"/>
        <v>0</v>
      </c>
      <c r="DI23" s="81">
        <f t="shared" si="34"/>
        <v>0</v>
      </c>
      <c r="DJ23" s="81">
        <f t="shared" si="35"/>
        <v>-4.6130000000000004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-5.5039999999999996</v>
      </c>
      <c r="D24" s="82">
        <v>0</v>
      </c>
      <c r="E24" s="82">
        <v>0</v>
      </c>
      <c r="F24" s="82">
        <v>-7.4960000000000004</v>
      </c>
      <c r="G24" s="82">
        <v>-13</v>
      </c>
      <c r="H24" s="76"/>
      <c r="I24" s="31">
        <v>22</v>
      </c>
      <c r="J24" s="82">
        <v>5.5039999999999996</v>
      </c>
      <c r="K24" s="82">
        <v>0</v>
      </c>
      <c r="L24" s="82">
        <v>0</v>
      </c>
      <c r="M24" s="82">
        <v>0</v>
      </c>
      <c r="N24" s="82">
        <v>5.5039999999999996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7.4960000000000004</v>
      </c>
      <c r="AF24" s="82">
        <v>0</v>
      </c>
      <c r="AG24" s="82">
        <v>0</v>
      </c>
      <c r="AH24" s="82">
        <v>0</v>
      </c>
      <c r="AI24" s="82">
        <v>7.4960000000000004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5.5039999999999996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-5.5039999999999996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7.4960000000000004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-7.4960000000000004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55.039999999999992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55.039999999999992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74.960000000000008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74.960000000000008</v>
      </c>
      <c r="DF24" s="81">
        <f t="shared" si="31"/>
        <v>13</v>
      </c>
      <c r="DG24" s="81">
        <f t="shared" si="32"/>
        <v>-5.5039999999999996</v>
      </c>
      <c r="DH24" s="81">
        <f t="shared" si="33"/>
        <v>0</v>
      </c>
      <c r="DI24" s="81">
        <f t="shared" si="34"/>
        <v>0</v>
      </c>
      <c r="DJ24" s="81">
        <f t="shared" si="35"/>
        <v>-7.4960000000000004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-2.54</v>
      </c>
      <c r="D25" s="82">
        <v>0</v>
      </c>
      <c r="E25" s="82">
        <v>0</v>
      </c>
      <c r="F25" s="82">
        <v>-3.46</v>
      </c>
      <c r="G25" s="82">
        <v>-6</v>
      </c>
      <c r="H25" s="76"/>
      <c r="I25" s="31">
        <v>23</v>
      </c>
      <c r="J25" s="82">
        <v>2.54</v>
      </c>
      <c r="K25" s="82">
        <v>0</v>
      </c>
      <c r="L25" s="82">
        <v>0</v>
      </c>
      <c r="M25" s="82">
        <v>0</v>
      </c>
      <c r="N25" s="82">
        <v>2.54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3.46</v>
      </c>
      <c r="AF25" s="82">
        <v>0</v>
      </c>
      <c r="AG25" s="82">
        <v>0</v>
      </c>
      <c r="AH25" s="82">
        <v>0</v>
      </c>
      <c r="AI25" s="82">
        <v>3.46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2.54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-2.54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3.46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-3.46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25.4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25.4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34.6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34.6</v>
      </c>
      <c r="DF25" s="81">
        <f t="shared" si="31"/>
        <v>6</v>
      </c>
      <c r="DG25" s="81">
        <f t="shared" si="32"/>
        <v>-2.54</v>
      </c>
      <c r="DH25" s="81">
        <f t="shared" si="33"/>
        <v>0</v>
      </c>
      <c r="DI25" s="81">
        <f t="shared" si="34"/>
        <v>0</v>
      </c>
      <c r="DJ25" s="81">
        <f t="shared" si="35"/>
        <v>-3.46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-19.898</v>
      </c>
      <c r="D27" s="82">
        <v>0</v>
      </c>
      <c r="E27" s="82">
        <v>0</v>
      </c>
      <c r="F27" s="82">
        <v>-27.102</v>
      </c>
      <c r="G27" s="82">
        <v>-47</v>
      </c>
      <c r="H27" s="76"/>
      <c r="I27" s="31">
        <v>25</v>
      </c>
      <c r="J27" s="82">
        <v>19.898</v>
      </c>
      <c r="K27" s="82">
        <v>0</v>
      </c>
      <c r="L27" s="82">
        <v>0</v>
      </c>
      <c r="M27" s="82">
        <v>0</v>
      </c>
      <c r="N27" s="82">
        <v>19.898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27.102</v>
      </c>
      <c r="AF27" s="82">
        <v>0</v>
      </c>
      <c r="AG27" s="82">
        <v>0</v>
      </c>
      <c r="AH27" s="82">
        <v>0</v>
      </c>
      <c r="AI27" s="82">
        <v>27.102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19.898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-19.898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27.102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-27.102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198.98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198.98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271.02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271.02</v>
      </c>
      <c r="DF27" s="81">
        <f t="shared" si="31"/>
        <v>47</v>
      </c>
      <c r="DG27" s="81">
        <f t="shared" si="32"/>
        <v>-19.898</v>
      </c>
      <c r="DH27" s="81">
        <f t="shared" si="33"/>
        <v>0</v>
      </c>
      <c r="DI27" s="81">
        <f t="shared" si="34"/>
        <v>0</v>
      </c>
      <c r="DJ27" s="81">
        <f t="shared" si="35"/>
        <v>-27.102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-12.701000000000001</v>
      </c>
      <c r="D28" s="82">
        <v>0</v>
      </c>
      <c r="E28" s="82">
        <v>0</v>
      </c>
      <c r="F28" s="82">
        <v>-17.298999999999999</v>
      </c>
      <c r="G28" s="82">
        <v>-30</v>
      </c>
      <c r="H28" s="76"/>
      <c r="I28" s="31">
        <v>26</v>
      </c>
      <c r="J28" s="82">
        <v>12.701000000000001</v>
      </c>
      <c r="K28" s="82">
        <v>0</v>
      </c>
      <c r="L28" s="82">
        <v>0</v>
      </c>
      <c r="M28" s="82">
        <v>0</v>
      </c>
      <c r="N28" s="82">
        <v>12.701000000000001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17.298999999999999</v>
      </c>
      <c r="AF28" s="82">
        <v>0</v>
      </c>
      <c r="AG28" s="82">
        <v>0</v>
      </c>
      <c r="AH28" s="82">
        <v>0</v>
      </c>
      <c r="AI28" s="82">
        <v>17.298999999999999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12.701000000000001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-12.701000000000001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17.298999999999999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-17.298999999999999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127.01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127.01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172.99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172.99</v>
      </c>
      <c r="DF28" s="81">
        <f t="shared" si="31"/>
        <v>30</v>
      </c>
      <c r="DG28" s="81">
        <f t="shared" si="32"/>
        <v>-12.701000000000001</v>
      </c>
      <c r="DH28" s="81">
        <f t="shared" si="33"/>
        <v>0</v>
      </c>
      <c r="DI28" s="81">
        <f t="shared" si="34"/>
        <v>0</v>
      </c>
      <c r="DJ28" s="81">
        <f t="shared" si="35"/>
        <v>-17.298999999999999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-8.891</v>
      </c>
      <c r="D29" s="82">
        <v>0</v>
      </c>
      <c r="E29" s="82">
        <v>0</v>
      </c>
      <c r="F29" s="82">
        <v>-12.109</v>
      </c>
      <c r="G29" s="82">
        <v>-21</v>
      </c>
      <c r="H29" s="76"/>
      <c r="I29" s="31">
        <v>27</v>
      </c>
      <c r="J29" s="82">
        <v>8.891</v>
      </c>
      <c r="K29" s="82">
        <v>0</v>
      </c>
      <c r="L29" s="82">
        <v>0</v>
      </c>
      <c r="M29" s="82">
        <v>0</v>
      </c>
      <c r="N29" s="82">
        <v>8.891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12.109</v>
      </c>
      <c r="AF29" s="82">
        <v>0</v>
      </c>
      <c r="AG29" s="82">
        <v>0</v>
      </c>
      <c r="AH29" s="82">
        <v>0</v>
      </c>
      <c r="AI29" s="82">
        <v>12.109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8.891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-8.891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12.109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-12.109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88.91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88.91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121.09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121.09</v>
      </c>
      <c r="DF29" s="81">
        <f t="shared" si="31"/>
        <v>21</v>
      </c>
      <c r="DG29" s="81">
        <f t="shared" si="32"/>
        <v>-8.891</v>
      </c>
      <c r="DH29" s="81">
        <f t="shared" si="33"/>
        <v>0</v>
      </c>
      <c r="DI29" s="81">
        <f t="shared" si="34"/>
        <v>0</v>
      </c>
      <c r="DJ29" s="81">
        <f t="shared" si="35"/>
        <v>-12.109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-8</v>
      </c>
      <c r="D47" s="82">
        <v>0</v>
      </c>
      <c r="E47" s="82">
        <v>0</v>
      </c>
      <c r="F47" s="82">
        <v>0</v>
      </c>
      <c r="G47" s="82">
        <v>-8</v>
      </c>
      <c r="H47" s="76"/>
      <c r="I47" s="31">
        <v>45</v>
      </c>
      <c r="J47" s="82">
        <v>8</v>
      </c>
      <c r="K47" s="82">
        <v>0</v>
      </c>
      <c r="L47" s="82">
        <v>0</v>
      </c>
      <c r="M47" s="82">
        <v>0</v>
      </c>
      <c r="N47" s="82">
        <v>8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8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-8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80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80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8</v>
      </c>
      <c r="DG47" s="81">
        <f t="shared" si="32"/>
        <v>-8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-23</v>
      </c>
      <c r="D48" s="82">
        <v>0</v>
      </c>
      <c r="E48" s="82">
        <v>0</v>
      </c>
      <c r="F48" s="82">
        <v>0</v>
      </c>
      <c r="G48" s="82">
        <v>-23</v>
      </c>
      <c r="H48" s="76"/>
      <c r="I48" s="31">
        <v>46</v>
      </c>
      <c r="J48" s="82">
        <v>23</v>
      </c>
      <c r="K48" s="82">
        <v>0</v>
      </c>
      <c r="L48" s="82">
        <v>0</v>
      </c>
      <c r="M48" s="82">
        <v>0</v>
      </c>
      <c r="N48" s="82">
        <v>23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23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-23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230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230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23</v>
      </c>
      <c r="DG48" s="81">
        <f t="shared" si="32"/>
        <v>-23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-22</v>
      </c>
      <c r="D49" s="82">
        <v>0</v>
      </c>
      <c r="E49" s="82">
        <v>0</v>
      </c>
      <c r="F49" s="82">
        <v>0</v>
      </c>
      <c r="G49" s="82">
        <v>-22</v>
      </c>
      <c r="H49" s="76"/>
      <c r="I49" s="31">
        <v>47</v>
      </c>
      <c r="J49" s="82">
        <v>22</v>
      </c>
      <c r="K49" s="82">
        <v>0</v>
      </c>
      <c r="L49" s="82">
        <v>0</v>
      </c>
      <c r="M49" s="82">
        <v>0</v>
      </c>
      <c r="N49" s="82">
        <v>22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22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-22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220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220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22</v>
      </c>
      <c r="DG49" s="81">
        <f t="shared" si="32"/>
        <v>-22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-32</v>
      </c>
      <c r="D50" s="82">
        <v>0</v>
      </c>
      <c r="E50" s="82">
        <v>0</v>
      </c>
      <c r="F50" s="82">
        <v>0</v>
      </c>
      <c r="G50" s="82">
        <v>-32</v>
      </c>
      <c r="H50" s="76"/>
      <c r="I50" s="31">
        <v>48</v>
      </c>
      <c r="J50" s="82">
        <v>32</v>
      </c>
      <c r="K50" s="82">
        <v>0</v>
      </c>
      <c r="L50" s="82">
        <v>0</v>
      </c>
      <c r="M50" s="82">
        <v>0</v>
      </c>
      <c r="N50" s="82">
        <v>32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32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-32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320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320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32</v>
      </c>
      <c r="DG50" s="81">
        <f t="shared" si="32"/>
        <v>-32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-32</v>
      </c>
      <c r="D51" s="82">
        <v>0</v>
      </c>
      <c r="E51" s="82">
        <v>0</v>
      </c>
      <c r="F51" s="82">
        <v>0</v>
      </c>
      <c r="G51" s="82">
        <v>-32</v>
      </c>
      <c r="H51" s="76"/>
      <c r="I51" s="31">
        <v>49</v>
      </c>
      <c r="J51" s="82">
        <v>32</v>
      </c>
      <c r="K51" s="82">
        <v>0</v>
      </c>
      <c r="L51" s="82">
        <v>0</v>
      </c>
      <c r="M51" s="82">
        <v>0</v>
      </c>
      <c r="N51" s="82">
        <v>32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32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-32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320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320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32</v>
      </c>
      <c r="DG51" s="81">
        <f t="shared" si="32"/>
        <v>-32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-27</v>
      </c>
      <c r="D52" s="82">
        <v>0</v>
      </c>
      <c r="E52" s="82">
        <v>0</v>
      </c>
      <c r="F52" s="82">
        <v>0</v>
      </c>
      <c r="G52" s="82">
        <v>-27</v>
      </c>
      <c r="H52" s="76"/>
      <c r="I52" s="31">
        <v>50</v>
      </c>
      <c r="J52" s="82">
        <v>27</v>
      </c>
      <c r="K52" s="82">
        <v>0</v>
      </c>
      <c r="L52" s="82">
        <v>0</v>
      </c>
      <c r="M52" s="82">
        <v>0</v>
      </c>
      <c r="N52" s="82">
        <v>27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27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-27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270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270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27</v>
      </c>
      <c r="DG52" s="81">
        <f t="shared" si="32"/>
        <v>-27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-36</v>
      </c>
      <c r="D53" s="82">
        <v>0</v>
      </c>
      <c r="E53" s="82">
        <v>0</v>
      </c>
      <c r="F53" s="82">
        <v>0</v>
      </c>
      <c r="G53" s="82">
        <v>-36</v>
      </c>
      <c r="H53" s="76"/>
      <c r="I53" s="31">
        <v>51</v>
      </c>
      <c r="J53" s="82">
        <v>36</v>
      </c>
      <c r="K53" s="82">
        <v>0</v>
      </c>
      <c r="L53" s="82">
        <v>0</v>
      </c>
      <c r="M53" s="82">
        <v>0</v>
      </c>
      <c r="N53" s="82">
        <v>36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36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-36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360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360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36</v>
      </c>
      <c r="DG53" s="81">
        <f t="shared" si="32"/>
        <v>-36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-43</v>
      </c>
      <c r="D54" s="82">
        <v>0</v>
      </c>
      <c r="E54" s="82">
        <v>0</v>
      </c>
      <c r="F54" s="82">
        <v>0</v>
      </c>
      <c r="G54" s="82">
        <v>-43</v>
      </c>
      <c r="H54" s="76"/>
      <c r="I54" s="31">
        <v>52</v>
      </c>
      <c r="J54" s="82">
        <v>43</v>
      </c>
      <c r="K54" s="82">
        <v>0</v>
      </c>
      <c r="L54" s="82">
        <v>0</v>
      </c>
      <c r="M54" s="82">
        <v>0</v>
      </c>
      <c r="N54" s="82">
        <v>43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43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-43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430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430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43</v>
      </c>
      <c r="DG54" s="81">
        <f t="shared" si="32"/>
        <v>-43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-22</v>
      </c>
      <c r="D55" s="82">
        <v>0</v>
      </c>
      <c r="E55" s="82">
        <v>0</v>
      </c>
      <c r="F55" s="82">
        <v>0</v>
      </c>
      <c r="G55" s="82">
        <v>-22</v>
      </c>
      <c r="H55" s="76"/>
      <c r="I55" s="31">
        <v>53</v>
      </c>
      <c r="J55" s="82">
        <v>22</v>
      </c>
      <c r="K55" s="82">
        <v>0</v>
      </c>
      <c r="L55" s="82">
        <v>0</v>
      </c>
      <c r="M55" s="82">
        <v>0</v>
      </c>
      <c r="N55" s="82">
        <v>22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22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-22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220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220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22</v>
      </c>
      <c r="DG55" s="81">
        <f t="shared" si="32"/>
        <v>-22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-30</v>
      </c>
      <c r="D56" s="82">
        <v>0</v>
      </c>
      <c r="E56" s="82">
        <v>0</v>
      </c>
      <c r="F56" s="82">
        <v>0</v>
      </c>
      <c r="G56" s="82">
        <v>-30</v>
      </c>
      <c r="H56" s="76"/>
      <c r="I56" s="31">
        <v>54</v>
      </c>
      <c r="J56" s="82">
        <v>30</v>
      </c>
      <c r="K56" s="82">
        <v>0</v>
      </c>
      <c r="L56" s="82">
        <v>0</v>
      </c>
      <c r="M56" s="82">
        <v>0</v>
      </c>
      <c r="N56" s="82">
        <v>30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30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-30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300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300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30</v>
      </c>
      <c r="DG56" s="81">
        <f t="shared" si="32"/>
        <v>-30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-44</v>
      </c>
      <c r="D57" s="82">
        <v>0</v>
      </c>
      <c r="E57" s="82">
        <v>0</v>
      </c>
      <c r="F57" s="82">
        <v>0</v>
      </c>
      <c r="G57" s="82">
        <v>-44</v>
      </c>
      <c r="H57" s="76"/>
      <c r="I57" s="31">
        <v>55</v>
      </c>
      <c r="J57" s="82">
        <v>44</v>
      </c>
      <c r="K57" s="82">
        <v>0</v>
      </c>
      <c r="L57" s="82">
        <v>0</v>
      </c>
      <c r="M57" s="82">
        <v>0</v>
      </c>
      <c r="N57" s="82">
        <v>44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44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-44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440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440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44</v>
      </c>
      <c r="DG57" s="81">
        <f t="shared" si="32"/>
        <v>-44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-68</v>
      </c>
      <c r="D58" s="82">
        <v>0</v>
      </c>
      <c r="E58" s="82">
        <v>0</v>
      </c>
      <c r="F58" s="82">
        <v>0</v>
      </c>
      <c r="G58" s="82">
        <v>-68</v>
      </c>
      <c r="H58" s="76"/>
      <c r="I58" s="31">
        <v>56</v>
      </c>
      <c r="J58" s="82">
        <v>68</v>
      </c>
      <c r="K58" s="82">
        <v>0</v>
      </c>
      <c r="L58" s="82">
        <v>0</v>
      </c>
      <c r="M58" s="82">
        <v>0</v>
      </c>
      <c r="N58" s="82">
        <v>68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68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-68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680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680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68</v>
      </c>
      <c r="DG58" s="81">
        <f t="shared" si="32"/>
        <v>-68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-89</v>
      </c>
      <c r="D59" s="82">
        <v>0</v>
      </c>
      <c r="E59" s="82">
        <v>0</v>
      </c>
      <c r="F59" s="82">
        <v>0</v>
      </c>
      <c r="G59" s="82">
        <v>-89</v>
      </c>
      <c r="H59" s="76"/>
      <c r="I59" s="31">
        <v>57</v>
      </c>
      <c r="J59" s="82">
        <v>89</v>
      </c>
      <c r="K59" s="82">
        <v>0</v>
      </c>
      <c r="L59" s="82">
        <v>0</v>
      </c>
      <c r="M59" s="82">
        <v>0</v>
      </c>
      <c r="N59" s="82">
        <v>89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89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-89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890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890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89</v>
      </c>
      <c r="DG59" s="81">
        <f t="shared" si="32"/>
        <v>-89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-114</v>
      </c>
      <c r="D60" s="82">
        <v>0</v>
      </c>
      <c r="E60" s="82">
        <v>0</v>
      </c>
      <c r="F60" s="82">
        <v>0</v>
      </c>
      <c r="G60" s="82">
        <v>-114</v>
      </c>
      <c r="H60" s="76"/>
      <c r="I60" s="31">
        <v>58</v>
      </c>
      <c r="J60" s="82">
        <v>114</v>
      </c>
      <c r="K60" s="82">
        <v>0</v>
      </c>
      <c r="L60" s="82">
        <v>0</v>
      </c>
      <c r="M60" s="82">
        <v>0</v>
      </c>
      <c r="N60" s="82">
        <v>114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114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-114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1140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1140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114</v>
      </c>
      <c r="DG60" s="81">
        <f t="shared" si="32"/>
        <v>-114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-110</v>
      </c>
      <c r="D61" s="82">
        <v>0</v>
      </c>
      <c r="E61" s="82">
        <v>0</v>
      </c>
      <c r="F61" s="82">
        <v>0</v>
      </c>
      <c r="G61" s="82">
        <v>-110</v>
      </c>
      <c r="H61" s="76"/>
      <c r="I61" s="31">
        <v>59</v>
      </c>
      <c r="J61" s="82">
        <v>110</v>
      </c>
      <c r="K61" s="82">
        <v>0</v>
      </c>
      <c r="L61" s="82">
        <v>0</v>
      </c>
      <c r="M61" s="82">
        <v>0</v>
      </c>
      <c r="N61" s="82">
        <v>110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110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-110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1100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1100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110</v>
      </c>
      <c r="DG61" s="81">
        <f t="shared" si="32"/>
        <v>-110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-85</v>
      </c>
      <c r="D62" s="82">
        <v>0</v>
      </c>
      <c r="E62" s="82">
        <v>0</v>
      </c>
      <c r="F62" s="82">
        <v>0</v>
      </c>
      <c r="G62" s="82">
        <v>-85</v>
      </c>
      <c r="H62" s="76"/>
      <c r="I62" s="31">
        <v>60</v>
      </c>
      <c r="J62" s="82">
        <v>85</v>
      </c>
      <c r="K62" s="82">
        <v>0</v>
      </c>
      <c r="L62" s="82">
        <v>0</v>
      </c>
      <c r="M62" s="82">
        <v>0</v>
      </c>
      <c r="N62" s="82">
        <v>85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85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-85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850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850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85</v>
      </c>
      <c r="DG62" s="81">
        <f t="shared" si="32"/>
        <v>-85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-75</v>
      </c>
      <c r="D63" s="82">
        <v>0</v>
      </c>
      <c r="E63" s="82">
        <v>0</v>
      </c>
      <c r="F63" s="82">
        <v>0</v>
      </c>
      <c r="G63" s="82">
        <v>-75</v>
      </c>
      <c r="H63" s="76"/>
      <c r="I63" s="31">
        <v>61</v>
      </c>
      <c r="J63" s="82">
        <v>75</v>
      </c>
      <c r="K63" s="82">
        <v>0</v>
      </c>
      <c r="L63" s="82">
        <v>0</v>
      </c>
      <c r="M63" s="82">
        <v>0</v>
      </c>
      <c r="N63" s="82">
        <v>75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75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-75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750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750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75</v>
      </c>
      <c r="DG63" s="81">
        <f t="shared" si="32"/>
        <v>-75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-55</v>
      </c>
      <c r="D64" s="82">
        <v>0</v>
      </c>
      <c r="E64" s="82">
        <v>0</v>
      </c>
      <c r="F64" s="82">
        <v>0</v>
      </c>
      <c r="G64" s="82">
        <v>-55</v>
      </c>
      <c r="H64" s="76"/>
      <c r="I64" s="31">
        <v>62</v>
      </c>
      <c r="J64" s="82">
        <v>55</v>
      </c>
      <c r="K64" s="82">
        <v>0</v>
      </c>
      <c r="L64" s="82">
        <v>0</v>
      </c>
      <c r="M64" s="82">
        <v>0</v>
      </c>
      <c r="N64" s="82">
        <v>55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55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-55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550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550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55</v>
      </c>
      <c r="DG64" s="81">
        <f t="shared" si="32"/>
        <v>-55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-35</v>
      </c>
      <c r="D65" s="82">
        <v>0</v>
      </c>
      <c r="E65" s="82">
        <v>0</v>
      </c>
      <c r="F65" s="82">
        <v>0</v>
      </c>
      <c r="G65" s="82">
        <v>-35</v>
      </c>
      <c r="H65" s="76"/>
      <c r="I65" s="31">
        <v>63</v>
      </c>
      <c r="J65" s="82">
        <v>35</v>
      </c>
      <c r="K65" s="82">
        <v>0</v>
      </c>
      <c r="L65" s="82">
        <v>0</v>
      </c>
      <c r="M65" s="82">
        <v>0</v>
      </c>
      <c r="N65" s="82">
        <v>35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35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-35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350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350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35</v>
      </c>
      <c r="DG65" s="81">
        <f t="shared" si="32"/>
        <v>-35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-35</v>
      </c>
      <c r="D66" s="82">
        <v>0</v>
      </c>
      <c r="E66" s="82">
        <v>0</v>
      </c>
      <c r="F66" s="82">
        <v>0</v>
      </c>
      <c r="G66" s="82">
        <v>-35</v>
      </c>
      <c r="H66" s="76"/>
      <c r="I66" s="31">
        <v>64</v>
      </c>
      <c r="J66" s="82">
        <v>35</v>
      </c>
      <c r="K66" s="82">
        <v>0</v>
      </c>
      <c r="L66" s="82">
        <v>0</v>
      </c>
      <c r="M66" s="82">
        <v>0</v>
      </c>
      <c r="N66" s="82">
        <v>35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35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-35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350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350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35</v>
      </c>
      <c r="DG66" s="81">
        <f t="shared" si="32"/>
        <v>-35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-2.117</v>
      </c>
      <c r="D76" s="82">
        <v>0</v>
      </c>
      <c r="E76" s="82">
        <v>0</v>
      </c>
      <c r="F76" s="82">
        <v>-2.883</v>
      </c>
      <c r="G76" s="82">
        <v>-5</v>
      </c>
      <c r="H76" s="76"/>
      <c r="I76" s="31">
        <v>74</v>
      </c>
      <c r="J76" s="82">
        <v>2.117</v>
      </c>
      <c r="K76" s="82">
        <v>0</v>
      </c>
      <c r="L76" s="82">
        <v>0</v>
      </c>
      <c r="M76" s="82">
        <v>0</v>
      </c>
      <c r="N76" s="82">
        <v>2.117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2.883</v>
      </c>
      <c r="AF76" s="82">
        <v>0</v>
      </c>
      <c r="AG76" s="82">
        <v>0</v>
      </c>
      <c r="AH76" s="82">
        <v>0</v>
      </c>
      <c r="AI76" s="82">
        <v>2.883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2.117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-2.117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2.883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-2.883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21.17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21.17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28.83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28.83</v>
      </c>
      <c r="DF76" s="81">
        <f t="shared" si="59"/>
        <v>5</v>
      </c>
      <c r="DG76" s="81">
        <f t="shared" si="60"/>
        <v>-2.117</v>
      </c>
      <c r="DH76" s="81">
        <f t="shared" si="61"/>
        <v>0</v>
      </c>
      <c r="DI76" s="81">
        <f t="shared" si="62"/>
        <v>0</v>
      </c>
      <c r="DJ76" s="81">
        <f t="shared" si="63"/>
        <v>-2.883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-6.35</v>
      </c>
      <c r="D77" s="82">
        <v>0</v>
      </c>
      <c r="E77" s="82">
        <v>0</v>
      </c>
      <c r="F77" s="82">
        <v>-8.65</v>
      </c>
      <c r="G77" s="82">
        <v>-15</v>
      </c>
      <c r="H77" s="76"/>
      <c r="I77" s="31">
        <v>75</v>
      </c>
      <c r="J77" s="82">
        <v>6.35</v>
      </c>
      <c r="K77" s="82">
        <v>0</v>
      </c>
      <c r="L77" s="82">
        <v>0</v>
      </c>
      <c r="M77" s="82">
        <v>0</v>
      </c>
      <c r="N77" s="82">
        <v>6.35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8.65</v>
      </c>
      <c r="AF77" s="82">
        <v>0</v>
      </c>
      <c r="AG77" s="82">
        <v>0</v>
      </c>
      <c r="AH77" s="82">
        <v>0</v>
      </c>
      <c r="AI77" s="82">
        <v>8.65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6.35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-6.35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8.65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-8.65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63.5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63.5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86.5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86.5</v>
      </c>
      <c r="DF77" s="81">
        <f t="shared" si="59"/>
        <v>15</v>
      </c>
      <c r="DG77" s="81">
        <f t="shared" si="60"/>
        <v>-6.35</v>
      </c>
      <c r="DH77" s="81">
        <f t="shared" si="61"/>
        <v>0</v>
      </c>
      <c r="DI77" s="81">
        <f t="shared" si="62"/>
        <v>0</v>
      </c>
      <c r="DJ77" s="81">
        <f t="shared" si="63"/>
        <v>-8.65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-7.1970000000000001</v>
      </c>
      <c r="D78" s="82">
        <v>0</v>
      </c>
      <c r="E78" s="82">
        <v>0</v>
      </c>
      <c r="F78" s="82">
        <v>-9.8030000000000008</v>
      </c>
      <c r="G78" s="82">
        <v>-17</v>
      </c>
      <c r="H78" s="76"/>
      <c r="I78" s="31">
        <v>76</v>
      </c>
      <c r="J78" s="82">
        <v>7.1970000000000001</v>
      </c>
      <c r="K78" s="82">
        <v>0</v>
      </c>
      <c r="L78" s="82">
        <v>0</v>
      </c>
      <c r="M78" s="82">
        <v>0</v>
      </c>
      <c r="N78" s="82">
        <v>7.1970000000000001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9.8030000000000008</v>
      </c>
      <c r="AF78" s="82">
        <v>0</v>
      </c>
      <c r="AG78" s="82">
        <v>0</v>
      </c>
      <c r="AH78" s="82">
        <v>0</v>
      </c>
      <c r="AI78" s="82">
        <v>9.8030000000000008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7.1970000000000001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-7.1970000000000001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9.8030000000000008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-9.8030000000000008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71.97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71.97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98.03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98.03</v>
      </c>
      <c r="DF78" s="81">
        <f t="shared" si="59"/>
        <v>17</v>
      </c>
      <c r="DG78" s="81">
        <f t="shared" si="60"/>
        <v>-7.1970000000000001</v>
      </c>
      <c r="DH78" s="81">
        <f t="shared" si="61"/>
        <v>0</v>
      </c>
      <c r="DI78" s="81">
        <f t="shared" si="62"/>
        <v>0</v>
      </c>
      <c r="DJ78" s="81">
        <f t="shared" si="63"/>
        <v>-9.8030000000000008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-16.934999999999999</v>
      </c>
      <c r="D79" s="82">
        <v>0</v>
      </c>
      <c r="E79" s="82">
        <v>0</v>
      </c>
      <c r="F79" s="82">
        <v>-23.065000000000001</v>
      </c>
      <c r="G79" s="82">
        <v>-40</v>
      </c>
      <c r="H79" s="76"/>
      <c r="I79" s="31">
        <v>77</v>
      </c>
      <c r="J79" s="82">
        <v>16.934999999999999</v>
      </c>
      <c r="K79" s="82">
        <v>0</v>
      </c>
      <c r="L79" s="82">
        <v>0</v>
      </c>
      <c r="M79" s="82">
        <v>0</v>
      </c>
      <c r="N79" s="82">
        <v>16.934999999999999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23.065000000000001</v>
      </c>
      <c r="AF79" s="82">
        <v>0</v>
      </c>
      <c r="AG79" s="82">
        <v>0</v>
      </c>
      <c r="AH79" s="82">
        <v>0</v>
      </c>
      <c r="AI79" s="82">
        <v>23.065000000000001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16.934999999999999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-16.934999999999999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23.065000000000001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-23.065000000000001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169.35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169.35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230.65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230.65</v>
      </c>
      <c r="DF79" s="81">
        <f t="shared" si="59"/>
        <v>40</v>
      </c>
      <c r="DG79" s="81">
        <f t="shared" si="60"/>
        <v>-16.934999999999999</v>
      </c>
      <c r="DH79" s="81">
        <f t="shared" si="61"/>
        <v>0</v>
      </c>
      <c r="DI79" s="81">
        <f t="shared" si="62"/>
        <v>0</v>
      </c>
      <c r="DJ79" s="81">
        <f t="shared" si="63"/>
        <v>-23.065000000000001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-21.167999999999999</v>
      </c>
      <c r="D80" s="82">
        <v>0</v>
      </c>
      <c r="E80" s="82">
        <v>0</v>
      </c>
      <c r="F80" s="82">
        <v>-28.832000000000001</v>
      </c>
      <c r="G80" s="82">
        <v>-50</v>
      </c>
      <c r="H80" s="76"/>
      <c r="I80" s="31">
        <v>78</v>
      </c>
      <c r="J80" s="82">
        <v>21.167999999999999</v>
      </c>
      <c r="K80" s="82">
        <v>0</v>
      </c>
      <c r="L80" s="82">
        <v>0</v>
      </c>
      <c r="M80" s="82">
        <v>0</v>
      </c>
      <c r="N80" s="82">
        <v>21.167999999999999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28.832000000000001</v>
      </c>
      <c r="AF80" s="82">
        <v>0</v>
      </c>
      <c r="AG80" s="82">
        <v>0</v>
      </c>
      <c r="AH80" s="82">
        <v>0</v>
      </c>
      <c r="AI80" s="82">
        <v>28.832000000000001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21.167999999999999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-21.167999999999999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28.832000000000001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-28.832000000000001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211.68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211.68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288.32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288.32</v>
      </c>
      <c r="DF80" s="81">
        <f t="shared" si="59"/>
        <v>50</v>
      </c>
      <c r="DG80" s="81">
        <f t="shared" si="60"/>
        <v>-21.167999999999999</v>
      </c>
      <c r="DH80" s="81">
        <f t="shared" si="61"/>
        <v>0</v>
      </c>
      <c r="DI80" s="81">
        <f t="shared" si="62"/>
        <v>0</v>
      </c>
      <c r="DJ80" s="81">
        <f t="shared" si="63"/>
        <v>-28.832000000000001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-21.167999999999999</v>
      </c>
      <c r="D81" s="82">
        <v>0</v>
      </c>
      <c r="E81" s="82">
        <v>0</v>
      </c>
      <c r="F81" s="82">
        <v>-28.832000000000001</v>
      </c>
      <c r="G81" s="82">
        <v>-50</v>
      </c>
      <c r="H81" s="76"/>
      <c r="I81" s="31">
        <v>79</v>
      </c>
      <c r="J81" s="82">
        <v>21.167999999999999</v>
      </c>
      <c r="K81" s="82">
        <v>0</v>
      </c>
      <c r="L81" s="82">
        <v>0</v>
      </c>
      <c r="M81" s="82">
        <v>0</v>
      </c>
      <c r="N81" s="82">
        <v>21.167999999999999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28.832000000000001</v>
      </c>
      <c r="AF81" s="82">
        <v>0</v>
      </c>
      <c r="AG81" s="82">
        <v>0</v>
      </c>
      <c r="AH81" s="82">
        <v>0</v>
      </c>
      <c r="AI81" s="82">
        <v>28.832000000000001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21.167999999999999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-21.167999999999999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28.832000000000001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-28.832000000000001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211.68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211.68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288.32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288.32</v>
      </c>
      <c r="DF81" s="81">
        <f t="shared" si="59"/>
        <v>50</v>
      </c>
      <c r="DG81" s="81">
        <f t="shared" si="60"/>
        <v>-21.167999999999999</v>
      </c>
      <c r="DH81" s="81">
        <f t="shared" si="61"/>
        <v>0</v>
      </c>
      <c r="DI81" s="81">
        <f t="shared" si="62"/>
        <v>0</v>
      </c>
      <c r="DJ81" s="81">
        <f t="shared" si="63"/>
        <v>-28.832000000000001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-25.402000000000001</v>
      </c>
      <c r="D82" s="82">
        <v>0</v>
      </c>
      <c r="E82" s="82">
        <v>0</v>
      </c>
      <c r="F82" s="82">
        <v>-34.597999999999999</v>
      </c>
      <c r="G82" s="82">
        <v>-60</v>
      </c>
      <c r="H82" s="76"/>
      <c r="I82" s="31">
        <v>80</v>
      </c>
      <c r="J82" s="82">
        <v>25.402000000000001</v>
      </c>
      <c r="K82" s="82">
        <v>0</v>
      </c>
      <c r="L82" s="82">
        <v>0</v>
      </c>
      <c r="M82" s="82">
        <v>0</v>
      </c>
      <c r="N82" s="82">
        <v>25.402000000000001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34.597999999999999</v>
      </c>
      <c r="AF82" s="82">
        <v>0</v>
      </c>
      <c r="AG82" s="82">
        <v>0</v>
      </c>
      <c r="AH82" s="82">
        <v>0</v>
      </c>
      <c r="AI82" s="82">
        <v>34.597999999999999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25.402000000000001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-25.402000000000001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34.597999999999999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-34.597999999999999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254.02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254.02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345.98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345.98</v>
      </c>
      <c r="DF82" s="81">
        <f t="shared" si="59"/>
        <v>60</v>
      </c>
      <c r="DG82" s="81">
        <f t="shared" si="60"/>
        <v>-25.402000000000001</v>
      </c>
      <c r="DH82" s="81">
        <f t="shared" si="61"/>
        <v>0</v>
      </c>
      <c r="DI82" s="81">
        <f t="shared" si="62"/>
        <v>0</v>
      </c>
      <c r="DJ82" s="81">
        <f t="shared" si="63"/>
        <v>-34.597999999999999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-29.635000000000002</v>
      </c>
      <c r="D83" s="82">
        <v>0</v>
      </c>
      <c r="E83" s="82">
        <v>0</v>
      </c>
      <c r="F83" s="82">
        <v>-40.365000000000002</v>
      </c>
      <c r="G83" s="82">
        <v>-70</v>
      </c>
      <c r="H83" s="76"/>
      <c r="I83" s="31">
        <v>81</v>
      </c>
      <c r="J83" s="82">
        <v>29.635000000000002</v>
      </c>
      <c r="K83" s="82">
        <v>0</v>
      </c>
      <c r="L83" s="82">
        <v>0</v>
      </c>
      <c r="M83" s="82">
        <v>0</v>
      </c>
      <c r="N83" s="82">
        <v>29.635000000000002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40.365000000000002</v>
      </c>
      <c r="AF83" s="82">
        <v>0</v>
      </c>
      <c r="AG83" s="82">
        <v>0</v>
      </c>
      <c r="AH83" s="82">
        <v>0</v>
      </c>
      <c r="AI83" s="82">
        <v>40.365000000000002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29.635000000000002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-29.635000000000002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40.365000000000002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-40.365000000000002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296.35000000000002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296.35000000000002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403.65000000000003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403.65000000000003</v>
      </c>
      <c r="DF83" s="81">
        <f t="shared" si="59"/>
        <v>70</v>
      </c>
      <c r="DG83" s="81">
        <f t="shared" si="60"/>
        <v>-29.635000000000002</v>
      </c>
      <c r="DH83" s="81">
        <f t="shared" si="61"/>
        <v>0</v>
      </c>
      <c r="DI83" s="81">
        <f t="shared" si="62"/>
        <v>0</v>
      </c>
      <c r="DJ83" s="81">
        <f t="shared" si="63"/>
        <v>-40.365000000000002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-33.869</v>
      </c>
      <c r="D84" s="82">
        <v>0</v>
      </c>
      <c r="E84" s="82">
        <v>0</v>
      </c>
      <c r="F84" s="82">
        <v>-46.131</v>
      </c>
      <c r="G84" s="82">
        <v>-80</v>
      </c>
      <c r="H84" s="76"/>
      <c r="I84" s="31">
        <v>82</v>
      </c>
      <c r="J84" s="82">
        <v>33.869</v>
      </c>
      <c r="K84" s="82">
        <v>0</v>
      </c>
      <c r="L84" s="82">
        <v>0</v>
      </c>
      <c r="M84" s="82">
        <v>0</v>
      </c>
      <c r="N84" s="82">
        <v>33.869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46.131</v>
      </c>
      <c r="AF84" s="82">
        <v>0</v>
      </c>
      <c r="AG84" s="82">
        <v>0</v>
      </c>
      <c r="AH84" s="82">
        <v>0</v>
      </c>
      <c r="AI84" s="82">
        <v>46.131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33.869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-33.869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46.131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-46.131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338.69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338.69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461.31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461.31</v>
      </c>
      <c r="DF84" s="81">
        <f t="shared" si="59"/>
        <v>80</v>
      </c>
      <c r="DG84" s="81">
        <f t="shared" si="60"/>
        <v>-33.869</v>
      </c>
      <c r="DH84" s="81">
        <f t="shared" si="61"/>
        <v>0</v>
      </c>
      <c r="DI84" s="81">
        <f t="shared" si="62"/>
        <v>0</v>
      </c>
      <c r="DJ84" s="81">
        <f t="shared" si="63"/>
        <v>-46.131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-29.635000000000002</v>
      </c>
      <c r="D85" s="82">
        <v>0</v>
      </c>
      <c r="E85" s="82">
        <v>0</v>
      </c>
      <c r="F85" s="82">
        <v>-40.365000000000002</v>
      </c>
      <c r="G85" s="82">
        <v>-70</v>
      </c>
      <c r="H85" s="76"/>
      <c r="I85" s="31">
        <v>83</v>
      </c>
      <c r="J85" s="82">
        <v>29.635000000000002</v>
      </c>
      <c r="K85" s="82">
        <v>0</v>
      </c>
      <c r="L85" s="82">
        <v>0</v>
      </c>
      <c r="M85" s="82">
        <v>0</v>
      </c>
      <c r="N85" s="82">
        <v>29.635000000000002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40.365000000000002</v>
      </c>
      <c r="AF85" s="82">
        <v>0</v>
      </c>
      <c r="AG85" s="82">
        <v>0</v>
      </c>
      <c r="AH85" s="82">
        <v>0</v>
      </c>
      <c r="AI85" s="82">
        <v>40.365000000000002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29.635000000000002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-29.635000000000002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40.365000000000002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-40.365000000000002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296.35000000000002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296.35000000000002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403.65000000000003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403.65000000000003</v>
      </c>
      <c r="DF85" s="81">
        <f t="shared" si="59"/>
        <v>70</v>
      </c>
      <c r="DG85" s="81">
        <f t="shared" si="60"/>
        <v>-29.635000000000002</v>
      </c>
      <c r="DH85" s="81">
        <f t="shared" si="61"/>
        <v>0</v>
      </c>
      <c r="DI85" s="81">
        <f t="shared" si="62"/>
        <v>0</v>
      </c>
      <c r="DJ85" s="81">
        <f t="shared" si="63"/>
        <v>-40.365000000000002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-21.167999999999999</v>
      </c>
      <c r="D86" s="82">
        <v>0</v>
      </c>
      <c r="E86" s="82">
        <v>0</v>
      </c>
      <c r="F86" s="82">
        <v>-28.832000000000001</v>
      </c>
      <c r="G86" s="82">
        <v>-50</v>
      </c>
      <c r="H86" s="76"/>
      <c r="I86" s="31">
        <v>84</v>
      </c>
      <c r="J86" s="82">
        <v>21.167999999999999</v>
      </c>
      <c r="K86" s="82">
        <v>0</v>
      </c>
      <c r="L86" s="82">
        <v>0</v>
      </c>
      <c r="M86" s="82">
        <v>0</v>
      </c>
      <c r="N86" s="82">
        <v>21.167999999999999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28.832000000000001</v>
      </c>
      <c r="AF86" s="82">
        <v>0</v>
      </c>
      <c r="AG86" s="82">
        <v>0</v>
      </c>
      <c r="AH86" s="82">
        <v>0</v>
      </c>
      <c r="AI86" s="82">
        <v>28.832000000000001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21.167999999999999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-21.167999999999999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28.832000000000001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-28.832000000000001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211.68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211.68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288.32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288.32</v>
      </c>
      <c r="DF86" s="81">
        <f t="shared" si="59"/>
        <v>50</v>
      </c>
      <c r="DG86" s="81">
        <f t="shared" si="60"/>
        <v>-21.167999999999999</v>
      </c>
      <c r="DH86" s="81">
        <f t="shared" si="61"/>
        <v>0</v>
      </c>
      <c r="DI86" s="81">
        <f t="shared" si="62"/>
        <v>0</v>
      </c>
      <c r="DJ86" s="81">
        <f t="shared" si="63"/>
        <v>-28.832000000000001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-21.167999999999999</v>
      </c>
      <c r="D87" s="82">
        <v>0</v>
      </c>
      <c r="E87" s="82">
        <v>0</v>
      </c>
      <c r="F87" s="82">
        <v>-28.832000000000001</v>
      </c>
      <c r="G87" s="82">
        <v>-50</v>
      </c>
      <c r="H87" s="76"/>
      <c r="I87" s="31">
        <v>85</v>
      </c>
      <c r="J87" s="82">
        <v>21.167999999999999</v>
      </c>
      <c r="K87" s="82">
        <v>0</v>
      </c>
      <c r="L87" s="82">
        <v>0</v>
      </c>
      <c r="M87" s="82">
        <v>0</v>
      </c>
      <c r="N87" s="82">
        <v>21.167999999999999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28.832000000000001</v>
      </c>
      <c r="AF87" s="82">
        <v>0</v>
      </c>
      <c r="AG87" s="82">
        <v>0</v>
      </c>
      <c r="AH87" s="82">
        <v>0</v>
      </c>
      <c r="AI87" s="82">
        <v>28.832000000000001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21.167999999999999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-21.167999999999999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28.832000000000001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-28.832000000000001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211.68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211.68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288.32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288.32</v>
      </c>
      <c r="DF87" s="81">
        <f t="shared" si="59"/>
        <v>50</v>
      </c>
      <c r="DG87" s="81">
        <f t="shared" si="60"/>
        <v>-21.167999999999999</v>
      </c>
      <c r="DH87" s="81">
        <f t="shared" si="61"/>
        <v>0</v>
      </c>
      <c r="DI87" s="81">
        <f t="shared" si="62"/>
        <v>0</v>
      </c>
      <c r="DJ87" s="81">
        <f t="shared" si="63"/>
        <v>-28.832000000000001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-14.818</v>
      </c>
      <c r="D88" s="82">
        <v>0</v>
      </c>
      <c r="E88" s="82">
        <v>0</v>
      </c>
      <c r="F88" s="82">
        <v>-20.181999999999999</v>
      </c>
      <c r="G88" s="82">
        <v>-35</v>
      </c>
      <c r="H88" s="76"/>
      <c r="I88" s="31">
        <v>86</v>
      </c>
      <c r="J88" s="82">
        <v>14.818</v>
      </c>
      <c r="K88" s="82">
        <v>0</v>
      </c>
      <c r="L88" s="82">
        <v>0</v>
      </c>
      <c r="M88" s="82">
        <v>0</v>
      </c>
      <c r="N88" s="82">
        <v>14.818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20.181999999999999</v>
      </c>
      <c r="AF88" s="82">
        <v>0</v>
      </c>
      <c r="AG88" s="82">
        <v>0</v>
      </c>
      <c r="AH88" s="82">
        <v>0</v>
      </c>
      <c r="AI88" s="82">
        <v>20.181999999999999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14.818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-14.818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20.181999999999999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-20.181999999999999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148.18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148.18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201.82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201.82</v>
      </c>
      <c r="DF88" s="81">
        <f t="shared" si="59"/>
        <v>35</v>
      </c>
      <c r="DG88" s="81">
        <f t="shared" si="60"/>
        <v>-14.818</v>
      </c>
      <c r="DH88" s="81">
        <f t="shared" si="61"/>
        <v>0</v>
      </c>
      <c r="DI88" s="81">
        <f t="shared" si="62"/>
        <v>0</v>
      </c>
      <c r="DJ88" s="81">
        <f t="shared" si="63"/>
        <v>-20.181999999999999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-27.942</v>
      </c>
      <c r="D89" s="82">
        <v>0</v>
      </c>
      <c r="E89" s="82">
        <v>0</v>
      </c>
      <c r="F89" s="82">
        <v>-38.058</v>
      </c>
      <c r="G89" s="82">
        <v>-66</v>
      </c>
      <c r="H89" s="76"/>
      <c r="I89" s="31">
        <v>87</v>
      </c>
      <c r="J89" s="82">
        <v>27.942</v>
      </c>
      <c r="K89" s="82">
        <v>0</v>
      </c>
      <c r="L89" s="82">
        <v>0</v>
      </c>
      <c r="M89" s="82">
        <v>0</v>
      </c>
      <c r="N89" s="82">
        <v>27.942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38.058</v>
      </c>
      <c r="AF89" s="82">
        <v>0</v>
      </c>
      <c r="AG89" s="82">
        <v>0</v>
      </c>
      <c r="AH89" s="82">
        <v>0</v>
      </c>
      <c r="AI89" s="82">
        <v>38.058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27.942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-27.942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38.058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-38.058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279.42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279.42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380.58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380.58</v>
      </c>
      <c r="DF89" s="81">
        <f t="shared" si="59"/>
        <v>66</v>
      </c>
      <c r="DG89" s="81">
        <f t="shared" si="60"/>
        <v>-27.942</v>
      </c>
      <c r="DH89" s="81">
        <f t="shared" si="61"/>
        <v>0</v>
      </c>
      <c r="DI89" s="81">
        <f t="shared" si="62"/>
        <v>0</v>
      </c>
      <c r="DJ89" s="81">
        <f t="shared" si="63"/>
        <v>-38.058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-31.329000000000001</v>
      </c>
      <c r="D90" s="82">
        <v>0</v>
      </c>
      <c r="E90" s="82">
        <v>0</v>
      </c>
      <c r="F90" s="82">
        <v>-42.670999999999999</v>
      </c>
      <c r="G90" s="82">
        <v>-74</v>
      </c>
      <c r="H90" s="76"/>
      <c r="I90" s="31">
        <v>88</v>
      </c>
      <c r="J90" s="82">
        <v>31.329000000000001</v>
      </c>
      <c r="K90" s="82">
        <v>0</v>
      </c>
      <c r="L90" s="82">
        <v>0</v>
      </c>
      <c r="M90" s="82">
        <v>0</v>
      </c>
      <c r="N90" s="82">
        <v>31.329000000000001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42.670999999999999</v>
      </c>
      <c r="AF90" s="82">
        <v>0</v>
      </c>
      <c r="AG90" s="82">
        <v>0</v>
      </c>
      <c r="AH90" s="82">
        <v>0</v>
      </c>
      <c r="AI90" s="82">
        <v>42.670999999999999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31.329000000000001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-31.329000000000001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42.670999999999999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-42.670999999999999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313.29000000000002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313.29000000000002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426.71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426.71</v>
      </c>
      <c r="DF90" s="81">
        <f t="shared" si="59"/>
        <v>74</v>
      </c>
      <c r="DG90" s="81">
        <f t="shared" si="60"/>
        <v>-31.329000000000001</v>
      </c>
      <c r="DH90" s="81">
        <f t="shared" si="61"/>
        <v>0</v>
      </c>
      <c r="DI90" s="81">
        <f t="shared" si="62"/>
        <v>0</v>
      </c>
      <c r="DJ90" s="81">
        <f t="shared" si="63"/>
        <v>-42.670999999999999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-12.701000000000001</v>
      </c>
      <c r="D91" s="82">
        <v>0</v>
      </c>
      <c r="E91" s="82">
        <v>0</v>
      </c>
      <c r="F91" s="82">
        <v>-17.298999999999999</v>
      </c>
      <c r="G91" s="82">
        <v>-30</v>
      </c>
      <c r="H91" s="76"/>
      <c r="I91" s="31">
        <v>89</v>
      </c>
      <c r="J91" s="82">
        <v>12.701000000000001</v>
      </c>
      <c r="K91" s="82">
        <v>0</v>
      </c>
      <c r="L91" s="82">
        <v>0</v>
      </c>
      <c r="M91" s="82">
        <v>0</v>
      </c>
      <c r="N91" s="82">
        <v>12.701000000000001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17.298999999999999</v>
      </c>
      <c r="AF91" s="82">
        <v>0</v>
      </c>
      <c r="AG91" s="82">
        <v>0</v>
      </c>
      <c r="AH91" s="82">
        <v>0</v>
      </c>
      <c r="AI91" s="82">
        <v>17.298999999999999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12.701000000000001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-12.701000000000001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17.298999999999999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-17.298999999999999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127.01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127.01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172.99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172.99</v>
      </c>
      <c r="DF91" s="81">
        <f t="shared" si="59"/>
        <v>30</v>
      </c>
      <c r="DG91" s="81">
        <f t="shared" si="60"/>
        <v>-12.701000000000001</v>
      </c>
      <c r="DH91" s="81">
        <f t="shared" si="61"/>
        <v>0</v>
      </c>
      <c r="DI91" s="81">
        <f t="shared" si="62"/>
        <v>0</v>
      </c>
      <c r="DJ91" s="81">
        <f t="shared" si="63"/>
        <v>-17.298999999999999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-6.35</v>
      </c>
      <c r="D92" s="82">
        <v>0</v>
      </c>
      <c r="E92" s="82">
        <v>0</v>
      </c>
      <c r="F92" s="82">
        <v>-8.65</v>
      </c>
      <c r="G92" s="82">
        <v>-15</v>
      </c>
      <c r="H92" s="76"/>
      <c r="I92" s="31">
        <v>90</v>
      </c>
      <c r="J92" s="82">
        <v>6.35</v>
      </c>
      <c r="K92" s="82">
        <v>0</v>
      </c>
      <c r="L92" s="82">
        <v>0</v>
      </c>
      <c r="M92" s="82">
        <v>0</v>
      </c>
      <c r="N92" s="82">
        <v>6.35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8.65</v>
      </c>
      <c r="AF92" s="82">
        <v>0</v>
      </c>
      <c r="AG92" s="82">
        <v>0</v>
      </c>
      <c r="AH92" s="82">
        <v>0</v>
      </c>
      <c r="AI92" s="82">
        <v>8.65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6.35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-6.35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8.65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-8.65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63.5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63.5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86.5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86.5</v>
      </c>
      <c r="DF92" s="81">
        <f t="shared" si="59"/>
        <v>15</v>
      </c>
      <c r="DG92" s="81">
        <f t="shared" si="60"/>
        <v>-6.35</v>
      </c>
      <c r="DH92" s="81">
        <f t="shared" si="61"/>
        <v>0</v>
      </c>
      <c r="DI92" s="81">
        <f t="shared" si="62"/>
        <v>0</v>
      </c>
      <c r="DJ92" s="81">
        <f t="shared" si="63"/>
        <v>-8.65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-14.394</v>
      </c>
      <c r="D93" s="82">
        <v>0</v>
      </c>
      <c r="E93" s="82">
        <v>0</v>
      </c>
      <c r="F93" s="82">
        <v>-19.606000000000002</v>
      </c>
      <c r="G93" s="82">
        <v>-34</v>
      </c>
      <c r="H93" s="76"/>
      <c r="I93" s="31">
        <v>91</v>
      </c>
      <c r="J93" s="82">
        <v>14.394</v>
      </c>
      <c r="K93" s="82">
        <v>0</v>
      </c>
      <c r="L93" s="82">
        <v>0</v>
      </c>
      <c r="M93" s="82">
        <v>0</v>
      </c>
      <c r="N93" s="82">
        <v>14.394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19.606000000000002</v>
      </c>
      <c r="AF93" s="82">
        <v>0</v>
      </c>
      <c r="AG93" s="82">
        <v>0</v>
      </c>
      <c r="AH93" s="82">
        <v>0</v>
      </c>
      <c r="AI93" s="82">
        <v>19.606000000000002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14.394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-14.394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19.606000000000002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-19.606000000000002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143.94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143.94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196.06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196.06</v>
      </c>
      <c r="DF93" s="81">
        <f t="shared" si="59"/>
        <v>34</v>
      </c>
      <c r="DG93" s="81">
        <f t="shared" si="60"/>
        <v>-14.394</v>
      </c>
      <c r="DH93" s="81">
        <f t="shared" si="61"/>
        <v>0</v>
      </c>
      <c r="DI93" s="81">
        <f t="shared" si="62"/>
        <v>0</v>
      </c>
      <c r="DJ93" s="81">
        <f t="shared" si="63"/>
        <v>-19.606000000000002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-20.321000000000002</v>
      </c>
      <c r="D94" s="82">
        <v>0</v>
      </c>
      <c r="E94" s="82">
        <v>0</v>
      </c>
      <c r="F94" s="82">
        <v>-27.678999999999998</v>
      </c>
      <c r="G94" s="82">
        <v>-48</v>
      </c>
      <c r="H94" s="76"/>
      <c r="I94" s="31">
        <v>92</v>
      </c>
      <c r="J94" s="82">
        <v>20.321000000000002</v>
      </c>
      <c r="K94" s="82">
        <v>0</v>
      </c>
      <c r="L94" s="82">
        <v>0</v>
      </c>
      <c r="M94" s="82">
        <v>0</v>
      </c>
      <c r="N94" s="82">
        <v>20.321000000000002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27.678999999999998</v>
      </c>
      <c r="AF94" s="82">
        <v>0</v>
      </c>
      <c r="AG94" s="82">
        <v>0</v>
      </c>
      <c r="AH94" s="82">
        <v>0</v>
      </c>
      <c r="AI94" s="82">
        <v>27.678999999999998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20.321000000000002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-20.321000000000002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27.678999999999998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-27.678999999999998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203.21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203.21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276.78999999999996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276.78999999999996</v>
      </c>
      <c r="DF94" s="81">
        <f t="shared" si="59"/>
        <v>48</v>
      </c>
      <c r="DG94" s="81">
        <f t="shared" si="60"/>
        <v>-20.321000000000002</v>
      </c>
      <c r="DH94" s="81">
        <f t="shared" si="61"/>
        <v>0</v>
      </c>
      <c r="DI94" s="81">
        <f t="shared" si="62"/>
        <v>0</v>
      </c>
      <c r="DJ94" s="81">
        <f t="shared" si="63"/>
        <v>-27.678999999999998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-25</v>
      </c>
      <c r="D95" s="82">
        <v>0</v>
      </c>
      <c r="E95" s="82">
        <v>0</v>
      </c>
      <c r="F95" s="82">
        <v>-14.864000000000001</v>
      </c>
      <c r="G95" s="82">
        <v>-39.863999999999997</v>
      </c>
      <c r="H95" s="76"/>
      <c r="I95" s="31">
        <v>93</v>
      </c>
      <c r="J95" s="82">
        <v>25</v>
      </c>
      <c r="K95" s="82">
        <v>0</v>
      </c>
      <c r="L95" s="82">
        <v>0</v>
      </c>
      <c r="M95" s="82">
        <v>0</v>
      </c>
      <c r="N95" s="82">
        <v>25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14.864000000000001</v>
      </c>
      <c r="AF95" s="82">
        <v>0</v>
      </c>
      <c r="AG95" s="82">
        <v>0</v>
      </c>
      <c r="AH95" s="82">
        <v>0</v>
      </c>
      <c r="AI95" s="82">
        <v>14.864000000000001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25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-25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14.864000000000001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-14.864000000000001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250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250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148.64000000000001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148.64000000000001</v>
      </c>
      <c r="DF95" s="81">
        <f t="shared" si="59"/>
        <v>39.864000000000004</v>
      </c>
      <c r="DG95" s="81">
        <f t="shared" si="60"/>
        <v>-25</v>
      </c>
      <c r="DH95" s="81">
        <f t="shared" si="61"/>
        <v>0</v>
      </c>
      <c r="DI95" s="81">
        <f t="shared" si="62"/>
        <v>0</v>
      </c>
      <c r="DJ95" s="81">
        <f t="shared" si="63"/>
        <v>-14.864000000000001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-10</v>
      </c>
      <c r="D96" s="82">
        <v>0</v>
      </c>
      <c r="E96" s="82">
        <v>0</v>
      </c>
      <c r="F96" s="82">
        <v>-1.863</v>
      </c>
      <c r="G96" s="82">
        <v>-11.863</v>
      </c>
      <c r="H96" s="76"/>
      <c r="I96" s="31">
        <v>94</v>
      </c>
      <c r="J96" s="82">
        <v>10</v>
      </c>
      <c r="K96" s="82">
        <v>0</v>
      </c>
      <c r="L96" s="82">
        <v>0</v>
      </c>
      <c r="M96" s="82">
        <v>0</v>
      </c>
      <c r="N96" s="82">
        <v>10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1.863</v>
      </c>
      <c r="AF96" s="82">
        <v>0</v>
      </c>
      <c r="AG96" s="82">
        <v>0</v>
      </c>
      <c r="AH96" s="82">
        <v>0</v>
      </c>
      <c r="AI96" s="82">
        <v>1.863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10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-10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1.863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-1.863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100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100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18.63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18.63</v>
      </c>
      <c r="DF96" s="81">
        <f t="shared" si="59"/>
        <v>11.863</v>
      </c>
      <c r="DG96" s="81">
        <f t="shared" si="60"/>
        <v>-10</v>
      </c>
      <c r="DH96" s="81">
        <f t="shared" si="61"/>
        <v>0</v>
      </c>
      <c r="DI96" s="81">
        <f t="shared" si="62"/>
        <v>0</v>
      </c>
      <c r="DJ96" s="81">
        <f t="shared" si="63"/>
        <v>-1.863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-15</v>
      </c>
      <c r="D97" s="82">
        <v>0</v>
      </c>
      <c r="E97" s="82">
        <v>0</v>
      </c>
      <c r="F97" s="82">
        <v>-4.5030000000000001</v>
      </c>
      <c r="G97" s="82">
        <v>-19.503</v>
      </c>
      <c r="H97" s="76"/>
      <c r="I97" s="31">
        <v>95</v>
      </c>
      <c r="J97" s="82">
        <v>15</v>
      </c>
      <c r="K97" s="82">
        <v>0</v>
      </c>
      <c r="L97" s="82">
        <v>0</v>
      </c>
      <c r="M97" s="82">
        <v>0</v>
      </c>
      <c r="N97" s="82">
        <v>15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4.5030000000000001</v>
      </c>
      <c r="AF97" s="82">
        <v>0</v>
      </c>
      <c r="AG97" s="82">
        <v>0</v>
      </c>
      <c r="AH97" s="82">
        <v>0</v>
      </c>
      <c r="AI97" s="82">
        <v>4.5030000000000001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15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-15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4.5030000000000001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-4.5030000000000001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150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150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45.03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45.03</v>
      </c>
      <c r="DF97" s="81">
        <f t="shared" si="59"/>
        <v>19.503</v>
      </c>
      <c r="DG97" s="81">
        <f t="shared" si="60"/>
        <v>-15</v>
      </c>
      <c r="DH97" s="81">
        <f t="shared" si="61"/>
        <v>0</v>
      </c>
      <c r="DI97" s="81">
        <f t="shared" si="62"/>
        <v>0</v>
      </c>
      <c r="DJ97" s="81">
        <f t="shared" si="63"/>
        <v>-4.5030000000000001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-15</v>
      </c>
      <c r="D98" s="82">
        <v>0</v>
      </c>
      <c r="E98" s="82">
        <v>0</v>
      </c>
      <c r="F98" s="82">
        <v>-11.778</v>
      </c>
      <c r="G98" s="82">
        <v>-26.777999999999999</v>
      </c>
      <c r="H98" s="76"/>
      <c r="I98" s="31">
        <v>96</v>
      </c>
      <c r="J98" s="82">
        <v>15</v>
      </c>
      <c r="K98" s="82">
        <v>0</v>
      </c>
      <c r="L98" s="82">
        <v>0</v>
      </c>
      <c r="M98" s="82">
        <v>0</v>
      </c>
      <c r="N98" s="82">
        <v>15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11.778</v>
      </c>
      <c r="AF98" s="82">
        <v>0</v>
      </c>
      <c r="AG98" s="82">
        <v>0</v>
      </c>
      <c r="AH98" s="82">
        <v>0</v>
      </c>
      <c r="AI98" s="82">
        <v>11.778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15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-15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11.778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-11.778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3781.2300000000005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3781.2300000000005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2969.0217960000004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2969.0217960000004</v>
      </c>
      <c r="DF98" s="81">
        <f t="shared" si="59"/>
        <v>26.777999999999999</v>
      </c>
      <c r="DG98" s="81">
        <f t="shared" si="60"/>
        <v>-15</v>
      </c>
      <c r="DH98" s="81">
        <f t="shared" si="61"/>
        <v>0</v>
      </c>
      <c r="DI98" s="81">
        <f t="shared" si="62"/>
        <v>0</v>
      </c>
      <c r="DJ98" s="81">
        <f t="shared" si="63"/>
        <v>-11.778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0.58626199999999995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-0.58626199999999995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0.22273999999999999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-0.22273999999999999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0.67704274999999969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0.67704274999999969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0.29402104489999992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0.29402104489999992</v>
      </c>
      <c r="DE99" s="86"/>
      <c r="DF99" s="81">
        <f t="shared" si="59"/>
        <v>0.809002</v>
      </c>
      <c r="DG99" s="81">
        <f t="shared" si="60"/>
        <v>-0.58626199999999995</v>
      </c>
      <c r="DH99" s="81">
        <f t="shared" si="61"/>
        <v>0</v>
      </c>
      <c r="DI99" s="81">
        <f t="shared" si="62"/>
        <v>0</v>
      </c>
      <c r="DJ99" s="81">
        <f t="shared" si="63"/>
        <v>-0.22273999999999999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686.77995699999997</v>
      </c>
      <c r="H3" s="176">
        <f t="shared" ref="H3:H66" ca="1" si="2">INDIRECT("ISGS_Delhi_pp!" &amp; $V$3 &amp; X3)</f>
        <v>663.84150599999998</v>
      </c>
      <c r="I3" s="180">
        <f ca="1">INDIRECT("BRPL_EOD!" &amp; $V$3 &amp; X3)</f>
        <v>495.23</v>
      </c>
      <c r="J3" s="178">
        <f ca="1">INDIRECT("BYPL_EOD!" &amp; $V$3 &amp; X3)</f>
        <v>159.52000000000001</v>
      </c>
      <c r="K3" s="178">
        <f ca="1">INDIRECT("TPDDL_EOD!" &amp; $V$3 &amp; X3)</f>
        <v>9.1</v>
      </c>
      <c r="L3" s="178">
        <f ca="1">INDIRECT("NDMC_EOD!" &amp; $V$3 &amp; X3)</f>
        <v>0</v>
      </c>
      <c r="M3" s="179">
        <f ca="1">SUM(I3:L3)</f>
        <v>663.85</v>
      </c>
      <c r="N3" s="177">
        <f ca="1">INDIRECT("BRPL_ISGS_exbus!" &amp; $V$3 &amp; X3)</f>
        <v>512.3356753861716</v>
      </c>
      <c r="O3" s="178">
        <f ca="1">INDIRECT("BYPL_ISGS_exbus!" &amp; $V$3 &amp; X3)</f>
        <v>165.02995969065299</v>
      </c>
      <c r="P3" s="178">
        <f ca="1">INDIRECT("TPDDL_ISGS_exbus!" &amp; $V$3 &amp; X3)</f>
        <v>9.4143219231754145</v>
      </c>
      <c r="Q3" s="178">
        <f ca="1">INDIRECT("NDMC_ISGS_exbus!" &amp; $V$3 &amp; X3)</f>
        <v>0</v>
      </c>
      <c r="R3" s="179">
        <f ca="1">SUM(N3:Q3)</f>
        <v>686.77995699999997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686.77995699999997</v>
      </c>
      <c r="H4" s="184">
        <f t="shared" ca="1" si="2"/>
        <v>663.84150599999998</v>
      </c>
      <c r="I4" s="185">
        <f t="shared" ref="I4:I67" ca="1" si="5">INDIRECT("BRPL_EOD!" &amp; $V$3 &amp; X4)</f>
        <v>495.23</v>
      </c>
      <c r="J4" s="182">
        <f t="shared" ref="J4:J67" ca="1" si="6">INDIRECT("BYPL_EOD!" &amp; $V$3 &amp; X4)</f>
        <v>159.52000000000001</v>
      </c>
      <c r="K4" s="182">
        <f t="shared" ref="K4:K67" ca="1" si="7">INDIRECT("TPDDL_EOD!" &amp; $V$3 &amp; X4)</f>
        <v>9.1</v>
      </c>
      <c r="L4" s="182">
        <f t="shared" ref="L4:L67" ca="1" si="8">INDIRECT("NDMC_EOD!" &amp; $V$3 &amp; X4)</f>
        <v>0</v>
      </c>
      <c r="M4" s="183">
        <f t="shared" ref="M4:M67" ca="1" si="9">SUM(I4:L4)</f>
        <v>663.85</v>
      </c>
      <c r="N4" s="181">
        <f t="shared" ref="N4:N67" ca="1" si="10">INDIRECT("BRPL_ISGS_exbus!" &amp; $V$3 &amp; X4)</f>
        <v>512.3356753861716</v>
      </c>
      <c r="O4" s="182">
        <f t="shared" ref="O4:O67" ca="1" si="11">INDIRECT("BYPL_ISGS_exbus!" &amp; $V$3 &amp; X4)</f>
        <v>165.02995969065299</v>
      </c>
      <c r="P4" s="182">
        <f t="shared" ref="P4:P67" ca="1" si="12">INDIRECT("TPDDL_ISGS_exbus!" &amp; $V$3 &amp; X4)</f>
        <v>9.4143219231754145</v>
      </c>
      <c r="Q4" s="182">
        <f t="shared" ref="Q4:Q67" ca="1" si="13">INDIRECT("NDMC_ISGS_exbus!" &amp; $V$3 &amp; X4)</f>
        <v>0</v>
      </c>
      <c r="R4" s="183">
        <f t="shared" ref="R4:R67" ca="1" si="14">SUM(N4:Q4)</f>
        <v>686.77995699999997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686.77995699999997</v>
      </c>
      <c r="H5" s="184">
        <f t="shared" ca="1" si="2"/>
        <v>663.84150599999998</v>
      </c>
      <c r="I5" s="185">
        <f t="shared" ca="1" si="5"/>
        <v>495.23</v>
      </c>
      <c r="J5" s="182">
        <f t="shared" ca="1" si="6"/>
        <v>159.52000000000001</v>
      </c>
      <c r="K5" s="182">
        <f t="shared" ca="1" si="7"/>
        <v>9.1</v>
      </c>
      <c r="L5" s="182">
        <f t="shared" ca="1" si="8"/>
        <v>0</v>
      </c>
      <c r="M5" s="183">
        <f t="shared" ca="1" si="9"/>
        <v>663.85</v>
      </c>
      <c r="N5" s="181">
        <f t="shared" ca="1" si="10"/>
        <v>512.3356753861716</v>
      </c>
      <c r="O5" s="182">
        <f t="shared" ca="1" si="11"/>
        <v>165.02995969065299</v>
      </c>
      <c r="P5" s="182">
        <f t="shared" ca="1" si="12"/>
        <v>9.4143219231754145</v>
      </c>
      <c r="Q5" s="182">
        <f t="shared" ca="1" si="13"/>
        <v>0</v>
      </c>
      <c r="R5" s="183">
        <f t="shared" ca="1" si="14"/>
        <v>686.77995699999997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686.77995699999997</v>
      </c>
      <c r="H6" s="184">
        <f t="shared" ca="1" si="2"/>
        <v>663.84150599999998</v>
      </c>
      <c r="I6" s="185">
        <f t="shared" ca="1" si="5"/>
        <v>495.23</v>
      </c>
      <c r="J6" s="182">
        <f t="shared" ca="1" si="6"/>
        <v>159.52000000000001</v>
      </c>
      <c r="K6" s="182">
        <f t="shared" ca="1" si="7"/>
        <v>9.1</v>
      </c>
      <c r="L6" s="182">
        <f t="shared" ca="1" si="8"/>
        <v>0</v>
      </c>
      <c r="M6" s="183">
        <f t="shared" ca="1" si="9"/>
        <v>663.85</v>
      </c>
      <c r="N6" s="181">
        <f t="shared" ca="1" si="10"/>
        <v>512.3356753861716</v>
      </c>
      <c r="O6" s="182">
        <f t="shared" ca="1" si="11"/>
        <v>165.02995969065299</v>
      </c>
      <c r="P6" s="182">
        <f t="shared" ca="1" si="12"/>
        <v>9.4143219231754145</v>
      </c>
      <c r="Q6" s="182">
        <f t="shared" ca="1" si="13"/>
        <v>0</v>
      </c>
      <c r="R6" s="183">
        <f t="shared" ca="1" si="14"/>
        <v>686.77995699999997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686.77995699999997</v>
      </c>
      <c r="H7" s="184">
        <f t="shared" ca="1" si="2"/>
        <v>663.84150599999998</v>
      </c>
      <c r="I7" s="185">
        <f t="shared" ca="1" si="5"/>
        <v>495.23</v>
      </c>
      <c r="J7" s="182">
        <f t="shared" ca="1" si="6"/>
        <v>159.52000000000001</v>
      </c>
      <c r="K7" s="182">
        <f t="shared" ca="1" si="7"/>
        <v>9.1</v>
      </c>
      <c r="L7" s="182">
        <f t="shared" ca="1" si="8"/>
        <v>0</v>
      </c>
      <c r="M7" s="183">
        <f t="shared" ca="1" si="9"/>
        <v>663.85</v>
      </c>
      <c r="N7" s="181">
        <f t="shared" ca="1" si="10"/>
        <v>512.3356753861716</v>
      </c>
      <c r="O7" s="182">
        <f t="shared" ca="1" si="11"/>
        <v>165.02995969065299</v>
      </c>
      <c r="P7" s="182">
        <f t="shared" ca="1" si="12"/>
        <v>9.4143219231754145</v>
      </c>
      <c r="Q7" s="182">
        <f t="shared" ca="1" si="13"/>
        <v>0</v>
      </c>
      <c r="R7" s="183">
        <f t="shared" ca="1" si="14"/>
        <v>686.77995699999997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686.77995699999997</v>
      </c>
      <c r="H8" s="184">
        <f t="shared" ca="1" si="2"/>
        <v>663.84150599999998</v>
      </c>
      <c r="I8" s="185">
        <f t="shared" ca="1" si="5"/>
        <v>495.23</v>
      </c>
      <c r="J8" s="182">
        <f t="shared" ca="1" si="6"/>
        <v>159.52000000000001</v>
      </c>
      <c r="K8" s="182">
        <f t="shared" ca="1" si="7"/>
        <v>9.1</v>
      </c>
      <c r="L8" s="182">
        <f t="shared" ca="1" si="8"/>
        <v>0</v>
      </c>
      <c r="M8" s="183">
        <f t="shared" ca="1" si="9"/>
        <v>663.85</v>
      </c>
      <c r="N8" s="181">
        <f t="shared" ca="1" si="10"/>
        <v>512.3356753861716</v>
      </c>
      <c r="O8" s="182">
        <f t="shared" ca="1" si="11"/>
        <v>165.02995969065299</v>
      </c>
      <c r="P8" s="182">
        <f t="shared" ca="1" si="12"/>
        <v>9.4143219231754145</v>
      </c>
      <c r="Q8" s="182">
        <f t="shared" ca="1" si="13"/>
        <v>0</v>
      </c>
      <c r="R8" s="183">
        <f t="shared" ca="1" si="14"/>
        <v>686.77995699999997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686.77995699999997</v>
      </c>
      <c r="H9" s="184">
        <f t="shared" ca="1" si="2"/>
        <v>663.84150599999998</v>
      </c>
      <c r="I9" s="185">
        <f t="shared" ca="1" si="5"/>
        <v>495.23</v>
      </c>
      <c r="J9" s="182">
        <f t="shared" ca="1" si="6"/>
        <v>159.52000000000001</v>
      </c>
      <c r="K9" s="182">
        <f t="shared" ca="1" si="7"/>
        <v>9.1</v>
      </c>
      <c r="L9" s="182">
        <f t="shared" ca="1" si="8"/>
        <v>0</v>
      </c>
      <c r="M9" s="183">
        <f t="shared" ca="1" si="9"/>
        <v>663.85</v>
      </c>
      <c r="N9" s="181">
        <f t="shared" ca="1" si="10"/>
        <v>512.3356753861716</v>
      </c>
      <c r="O9" s="182">
        <f t="shared" ca="1" si="11"/>
        <v>165.02995969065299</v>
      </c>
      <c r="P9" s="182">
        <f t="shared" ca="1" si="12"/>
        <v>9.4143219231754145</v>
      </c>
      <c r="Q9" s="182">
        <f t="shared" ca="1" si="13"/>
        <v>0</v>
      </c>
      <c r="R9" s="183">
        <f t="shared" ca="1" si="14"/>
        <v>686.77995699999997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686.77995699999997</v>
      </c>
      <c r="H10" s="184">
        <f t="shared" ca="1" si="2"/>
        <v>663.84150599999998</v>
      </c>
      <c r="I10" s="185">
        <f t="shared" ca="1" si="5"/>
        <v>495.23</v>
      </c>
      <c r="J10" s="182">
        <f t="shared" ca="1" si="6"/>
        <v>159.52000000000001</v>
      </c>
      <c r="K10" s="182">
        <f t="shared" ca="1" si="7"/>
        <v>9.1</v>
      </c>
      <c r="L10" s="182">
        <f t="shared" ca="1" si="8"/>
        <v>0</v>
      </c>
      <c r="M10" s="183">
        <f t="shared" ca="1" si="9"/>
        <v>663.85</v>
      </c>
      <c r="N10" s="181">
        <f t="shared" ca="1" si="10"/>
        <v>512.3356753861716</v>
      </c>
      <c r="O10" s="182">
        <f t="shared" ca="1" si="11"/>
        <v>165.02995969065299</v>
      </c>
      <c r="P10" s="182">
        <f t="shared" ca="1" si="12"/>
        <v>9.4143219231754145</v>
      </c>
      <c r="Q10" s="182">
        <f t="shared" ca="1" si="13"/>
        <v>0</v>
      </c>
      <c r="R10" s="183">
        <f t="shared" ca="1" si="14"/>
        <v>686.77995699999997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686.77995699999997</v>
      </c>
      <c r="H11" s="184">
        <f t="shared" ca="1" si="2"/>
        <v>663.84150599999998</v>
      </c>
      <c r="I11" s="185">
        <f t="shared" ca="1" si="5"/>
        <v>495.23</v>
      </c>
      <c r="J11" s="182">
        <f t="shared" ca="1" si="6"/>
        <v>159.52000000000001</v>
      </c>
      <c r="K11" s="182">
        <f t="shared" ca="1" si="7"/>
        <v>9.1</v>
      </c>
      <c r="L11" s="182">
        <f t="shared" ca="1" si="8"/>
        <v>0</v>
      </c>
      <c r="M11" s="183">
        <f t="shared" ca="1" si="9"/>
        <v>663.85</v>
      </c>
      <c r="N11" s="181">
        <f t="shared" ca="1" si="10"/>
        <v>512.3356753861716</v>
      </c>
      <c r="O11" s="182">
        <f t="shared" ca="1" si="11"/>
        <v>165.02995969065299</v>
      </c>
      <c r="P11" s="182">
        <f t="shared" ca="1" si="12"/>
        <v>9.4143219231754145</v>
      </c>
      <c r="Q11" s="182">
        <f t="shared" ca="1" si="13"/>
        <v>0</v>
      </c>
      <c r="R11" s="183">
        <f t="shared" ca="1" si="14"/>
        <v>686.77995699999997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686.77995699999997</v>
      </c>
      <c r="H12" s="184">
        <f t="shared" ca="1" si="2"/>
        <v>663.84150599999998</v>
      </c>
      <c r="I12" s="185">
        <f t="shared" ca="1" si="5"/>
        <v>495.23</v>
      </c>
      <c r="J12" s="182">
        <f t="shared" ca="1" si="6"/>
        <v>159.52000000000001</v>
      </c>
      <c r="K12" s="182">
        <f t="shared" ca="1" si="7"/>
        <v>9.1</v>
      </c>
      <c r="L12" s="182">
        <f t="shared" ca="1" si="8"/>
        <v>0</v>
      </c>
      <c r="M12" s="183">
        <f t="shared" ca="1" si="9"/>
        <v>663.85</v>
      </c>
      <c r="N12" s="181">
        <f t="shared" ca="1" si="10"/>
        <v>512.3356753861716</v>
      </c>
      <c r="O12" s="182">
        <f t="shared" ca="1" si="11"/>
        <v>165.02995969065299</v>
      </c>
      <c r="P12" s="182">
        <f t="shared" ca="1" si="12"/>
        <v>9.4143219231754145</v>
      </c>
      <c r="Q12" s="182">
        <f t="shared" ca="1" si="13"/>
        <v>0</v>
      </c>
      <c r="R12" s="183">
        <f t="shared" ca="1" si="14"/>
        <v>686.77995699999997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686.77995699999997</v>
      </c>
      <c r="H13" s="184">
        <f t="shared" ca="1" si="2"/>
        <v>663.84150599999998</v>
      </c>
      <c r="I13" s="185">
        <f t="shared" ca="1" si="5"/>
        <v>495.23</v>
      </c>
      <c r="J13" s="182">
        <f t="shared" ca="1" si="6"/>
        <v>159.52000000000001</v>
      </c>
      <c r="K13" s="182">
        <f t="shared" ca="1" si="7"/>
        <v>9.1</v>
      </c>
      <c r="L13" s="182">
        <f t="shared" ca="1" si="8"/>
        <v>0</v>
      </c>
      <c r="M13" s="183">
        <f t="shared" ca="1" si="9"/>
        <v>663.85</v>
      </c>
      <c r="N13" s="181">
        <f t="shared" ca="1" si="10"/>
        <v>512.3356753861716</v>
      </c>
      <c r="O13" s="182">
        <f t="shared" ca="1" si="11"/>
        <v>165.02995969065299</v>
      </c>
      <c r="P13" s="182">
        <f t="shared" ca="1" si="12"/>
        <v>9.4143219231754145</v>
      </c>
      <c r="Q13" s="182">
        <f t="shared" ca="1" si="13"/>
        <v>0</v>
      </c>
      <c r="R13" s="183">
        <f t="shared" ca="1" si="14"/>
        <v>686.77995699999997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686.77995699999997</v>
      </c>
      <c r="H14" s="184">
        <f t="shared" ca="1" si="2"/>
        <v>663.84150599999998</v>
      </c>
      <c r="I14" s="185">
        <f t="shared" ca="1" si="5"/>
        <v>495.23</v>
      </c>
      <c r="J14" s="182">
        <f t="shared" ca="1" si="6"/>
        <v>159.52000000000001</v>
      </c>
      <c r="K14" s="182">
        <f t="shared" ca="1" si="7"/>
        <v>9.1</v>
      </c>
      <c r="L14" s="182">
        <f t="shared" ca="1" si="8"/>
        <v>0</v>
      </c>
      <c r="M14" s="183">
        <f t="shared" ca="1" si="9"/>
        <v>663.85</v>
      </c>
      <c r="N14" s="181">
        <f t="shared" ca="1" si="10"/>
        <v>512.3356753861716</v>
      </c>
      <c r="O14" s="182">
        <f t="shared" ca="1" si="11"/>
        <v>165.02995969065299</v>
      </c>
      <c r="P14" s="182">
        <f t="shared" ca="1" si="12"/>
        <v>9.4143219231754145</v>
      </c>
      <c r="Q14" s="182">
        <f t="shared" ca="1" si="13"/>
        <v>0</v>
      </c>
      <c r="R14" s="183">
        <f t="shared" ca="1" si="14"/>
        <v>686.77995699999997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686.77995699999997</v>
      </c>
      <c r="H15" s="184">
        <f t="shared" ca="1" si="2"/>
        <v>663.84150599999998</v>
      </c>
      <c r="I15" s="185">
        <f t="shared" ca="1" si="5"/>
        <v>495.23</v>
      </c>
      <c r="J15" s="182">
        <f t="shared" ca="1" si="6"/>
        <v>159.52000000000001</v>
      </c>
      <c r="K15" s="182">
        <f t="shared" ca="1" si="7"/>
        <v>9.1</v>
      </c>
      <c r="L15" s="182">
        <f t="shared" ca="1" si="8"/>
        <v>0</v>
      </c>
      <c r="M15" s="183">
        <f t="shared" ca="1" si="9"/>
        <v>663.85</v>
      </c>
      <c r="N15" s="181">
        <f t="shared" ca="1" si="10"/>
        <v>512.3356753861716</v>
      </c>
      <c r="O15" s="182">
        <f t="shared" ca="1" si="11"/>
        <v>165.02995969065299</v>
      </c>
      <c r="P15" s="182">
        <f t="shared" ca="1" si="12"/>
        <v>9.4143219231754145</v>
      </c>
      <c r="Q15" s="182">
        <f t="shared" ca="1" si="13"/>
        <v>0</v>
      </c>
      <c r="R15" s="183">
        <f t="shared" ca="1" si="14"/>
        <v>686.77995699999997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686.77995699999997</v>
      </c>
      <c r="H16" s="184">
        <f t="shared" ca="1" si="2"/>
        <v>663.84150599999998</v>
      </c>
      <c r="I16" s="185">
        <f t="shared" ca="1" si="5"/>
        <v>495.23</v>
      </c>
      <c r="J16" s="182">
        <f t="shared" ca="1" si="6"/>
        <v>159.52000000000001</v>
      </c>
      <c r="K16" s="182">
        <f t="shared" ca="1" si="7"/>
        <v>9.1</v>
      </c>
      <c r="L16" s="182">
        <f t="shared" ca="1" si="8"/>
        <v>0</v>
      </c>
      <c r="M16" s="183">
        <f t="shared" ca="1" si="9"/>
        <v>663.85</v>
      </c>
      <c r="N16" s="181">
        <f t="shared" ca="1" si="10"/>
        <v>512.3356753861716</v>
      </c>
      <c r="O16" s="182">
        <f t="shared" ca="1" si="11"/>
        <v>165.02995969065299</v>
      </c>
      <c r="P16" s="182">
        <f t="shared" ca="1" si="12"/>
        <v>9.4143219231754145</v>
      </c>
      <c r="Q16" s="182">
        <f t="shared" ca="1" si="13"/>
        <v>0</v>
      </c>
      <c r="R16" s="183">
        <f t="shared" ca="1" si="14"/>
        <v>686.77995699999997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686.77995699999997</v>
      </c>
      <c r="H17" s="184">
        <f t="shared" ca="1" si="2"/>
        <v>663.84150599999998</v>
      </c>
      <c r="I17" s="185">
        <f t="shared" ca="1" si="5"/>
        <v>495.23</v>
      </c>
      <c r="J17" s="182">
        <f t="shared" ca="1" si="6"/>
        <v>159.52000000000001</v>
      </c>
      <c r="K17" s="182">
        <f t="shared" ca="1" si="7"/>
        <v>9.1</v>
      </c>
      <c r="L17" s="182">
        <f t="shared" ca="1" si="8"/>
        <v>0</v>
      </c>
      <c r="M17" s="183">
        <f t="shared" ca="1" si="9"/>
        <v>663.85</v>
      </c>
      <c r="N17" s="181">
        <f t="shared" ca="1" si="10"/>
        <v>512.3356753861716</v>
      </c>
      <c r="O17" s="182">
        <f t="shared" ca="1" si="11"/>
        <v>165.02995969065299</v>
      </c>
      <c r="P17" s="182">
        <f t="shared" ca="1" si="12"/>
        <v>9.4143219231754145</v>
      </c>
      <c r="Q17" s="182">
        <f t="shared" ca="1" si="13"/>
        <v>0</v>
      </c>
      <c r="R17" s="183">
        <f t="shared" ca="1" si="14"/>
        <v>686.77995699999997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682.37109999999996</v>
      </c>
      <c r="H18" s="184">
        <f t="shared" ca="1" si="2"/>
        <v>659.57990500000005</v>
      </c>
      <c r="I18" s="185">
        <f t="shared" ca="1" si="5"/>
        <v>495.23</v>
      </c>
      <c r="J18" s="182">
        <f t="shared" ca="1" si="6"/>
        <v>159.52000000000001</v>
      </c>
      <c r="K18" s="182">
        <f t="shared" ca="1" si="7"/>
        <v>4.83</v>
      </c>
      <c r="L18" s="182">
        <f t="shared" ca="1" si="8"/>
        <v>0</v>
      </c>
      <c r="M18" s="183">
        <f t="shared" ca="1" si="9"/>
        <v>659.58</v>
      </c>
      <c r="N18" s="181">
        <f t="shared" ca="1" si="10"/>
        <v>512.34215690742587</v>
      </c>
      <c r="O18" s="182">
        <f t="shared" ca="1" si="11"/>
        <v>165.0320474726341</v>
      </c>
      <c r="P18" s="182">
        <f t="shared" ca="1" si="12"/>
        <v>4.9968956199399619</v>
      </c>
      <c r="Q18" s="182">
        <f t="shared" ca="1" si="13"/>
        <v>0</v>
      </c>
      <c r="R18" s="183">
        <f t="shared" ca="1" si="14"/>
        <v>682.37109999999996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597.33789999999999</v>
      </c>
      <c r="H19" s="184">
        <f t="shared" ca="1" si="2"/>
        <v>577.38681399999996</v>
      </c>
      <c r="I19" s="185">
        <f t="shared" ca="1" si="5"/>
        <v>495.23</v>
      </c>
      <c r="J19" s="182">
        <f t="shared" ca="1" si="6"/>
        <v>77.33</v>
      </c>
      <c r="K19" s="182">
        <f t="shared" ca="1" si="7"/>
        <v>4.83</v>
      </c>
      <c r="L19" s="182">
        <f t="shared" ca="1" si="8"/>
        <v>0</v>
      </c>
      <c r="M19" s="183">
        <f t="shared" ca="1" si="9"/>
        <v>577.3900000000001</v>
      </c>
      <c r="N19" s="181">
        <f t="shared" ca="1" si="10"/>
        <v>512.33940355219181</v>
      </c>
      <c r="O19" s="182">
        <f t="shared" ca="1" si="11"/>
        <v>80.001627681463148</v>
      </c>
      <c r="P19" s="182">
        <f t="shared" ca="1" si="12"/>
        <v>4.9968687663451048</v>
      </c>
      <c r="Q19" s="182">
        <f t="shared" ca="1" si="13"/>
        <v>0</v>
      </c>
      <c r="R19" s="183">
        <f t="shared" ca="1" si="14"/>
        <v>597.33789999999999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597.33789999999999</v>
      </c>
      <c r="H20" s="184">
        <f t="shared" ca="1" si="2"/>
        <v>577.38681399999996</v>
      </c>
      <c r="I20" s="185">
        <f t="shared" ca="1" si="5"/>
        <v>495.23</v>
      </c>
      <c r="J20" s="182">
        <f t="shared" ca="1" si="6"/>
        <v>77.33</v>
      </c>
      <c r="K20" s="182">
        <f t="shared" ca="1" si="7"/>
        <v>4.83</v>
      </c>
      <c r="L20" s="182">
        <f t="shared" ca="1" si="8"/>
        <v>0</v>
      </c>
      <c r="M20" s="183">
        <f t="shared" ca="1" si="9"/>
        <v>577.3900000000001</v>
      </c>
      <c r="N20" s="181">
        <f t="shared" ca="1" si="10"/>
        <v>512.33940355219181</v>
      </c>
      <c r="O20" s="182">
        <f t="shared" ca="1" si="11"/>
        <v>80.001627681463148</v>
      </c>
      <c r="P20" s="182">
        <f t="shared" ca="1" si="12"/>
        <v>4.9968687663451048</v>
      </c>
      <c r="Q20" s="182">
        <f t="shared" ca="1" si="13"/>
        <v>0</v>
      </c>
      <c r="R20" s="183">
        <f t="shared" ca="1" si="14"/>
        <v>597.33789999999999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682.37109999999996</v>
      </c>
      <c r="H21" s="184">
        <f t="shared" ca="1" si="2"/>
        <v>659.57990500000005</v>
      </c>
      <c r="I21" s="185">
        <f t="shared" ca="1" si="5"/>
        <v>495.23</v>
      </c>
      <c r="J21" s="182">
        <f t="shared" ca="1" si="6"/>
        <v>159.52000000000001</v>
      </c>
      <c r="K21" s="182">
        <f t="shared" ca="1" si="7"/>
        <v>4.83</v>
      </c>
      <c r="L21" s="182">
        <f t="shared" ca="1" si="8"/>
        <v>0</v>
      </c>
      <c r="M21" s="183">
        <f t="shared" ca="1" si="9"/>
        <v>659.58</v>
      </c>
      <c r="N21" s="181">
        <f t="shared" ca="1" si="10"/>
        <v>512.34215690742587</v>
      </c>
      <c r="O21" s="182">
        <f t="shared" ca="1" si="11"/>
        <v>165.0320474726341</v>
      </c>
      <c r="P21" s="182">
        <f t="shared" ca="1" si="12"/>
        <v>4.9968956199399619</v>
      </c>
      <c r="Q21" s="182">
        <f t="shared" ca="1" si="13"/>
        <v>0</v>
      </c>
      <c r="R21" s="183">
        <f t="shared" ca="1" si="14"/>
        <v>682.37109999999996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682.37109999999996</v>
      </c>
      <c r="H22" s="184">
        <f t="shared" ca="1" si="2"/>
        <v>659.57990500000005</v>
      </c>
      <c r="I22" s="185">
        <f t="shared" ca="1" si="5"/>
        <v>495.23</v>
      </c>
      <c r="J22" s="182">
        <f t="shared" ca="1" si="6"/>
        <v>159.52000000000001</v>
      </c>
      <c r="K22" s="182">
        <f t="shared" ca="1" si="7"/>
        <v>4.83</v>
      </c>
      <c r="L22" s="182">
        <f t="shared" ca="1" si="8"/>
        <v>0</v>
      </c>
      <c r="M22" s="183">
        <f t="shared" ca="1" si="9"/>
        <v>659.58</v>
      </c>
      <c r="N22" s="181">
        <f t="shared" ca="1" si="10"/>
        <v>512.34215690742587</v>
      </c>
      <c r="O22" s="182">
        <f t="shared" ca="1" si="11"/>
        <v>165.0320474726341</v>
      </c>
      <c r="P22" s="182">
        <f t="shared" ca="1" si="12"/>
        <v>4.9968956199399619</v>
      </c>
      <c r="Q22" s="182">
        <f t="shared" ca="1" si="13"/>
        <v>0</v>
      </c>
      <c r="R22" s="183">
        <f t="shared" ca="1" si="14"/>
        <v>682.37109999999996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682.37109999999996</v>
      </c>
      <c r="H23" s="184">
        <f t="shared" ca="1" si="2"/>
        <v>659.57990500000005</v>
      </c>
      <c r="I23" s="185">
        <f t="shared" ca="1" si="5"/>
        <v>495.23</v>
      </c>
      <c r="J23" s="182">
        <f t="shared" ca="1" si="6"/>
        <v>159.52000000000001</v>
      </c>
      <c r="K23" s="182">
        <f t="shared" ca="1" si="7"/>
        <v>4.83</v>
      </c>
      <c r="L23" s="182">
        <f t="shared" ca="1" si="8"/>
        <v>0</v>
      </c>
      <c r="M23" s="183">
        <f t="shared" ca="1" si="9"/>
        <v>659.58</v>
      </c>
      <c r="N23" s="181">
        <f t="shared" ca="1" si="10"/>
        <v>512.34215690742587</v>
      </c>
      <c r="O23" s="182">
        <f t="shared" ca="1" si="11"/>
        <v>165.0320474726341</v>
      </c>
      <c r="P23" s="182">
        <f t="shared" ca="1" si="12"/>
        <v>4.9968956199399619</v>
      </c>
      <c r="Q23" s="182">
        <f t="shared" ca="1" si="13"/>
        <v>0</v>
      </c>
      <c r="R23" s="183">
        <f t="shared" ca="1" si="14"/>
        <v>682.37109999999996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682.37109999999996</v>
      </c>
      <c r="H24" s="184">
        <f t="shared" ca="1" si="2"/>
        <v>659.57990500000005</v>
      </c>
      <c r="I24" s="185">
        <f t="shared" ca="1" si="5"/>
        <v>495.23</v>
      </c>
      <c r="J24" s="182">
        <f t="shared" ca="1" si="6"/>
        <v>159.52000000000001</v>
      </c>
      <c r="K24" s="182">
        <f t="shared" ca="1" si="7"/>
        <v>4.83</v>
      </c>
      <c r="L24" s="182">
        <f t="shared" ca="1" si="8"/>
        <v>0</v>
      </c>
      <c r="M24" s="183">
        <f t="shared" ca="1" si="9"/>
        <v>659.58</v>
      </c>
      <c r="N24" s="181">
        <f t="shared" ca="1" si="10"/>
        <v>512.34215690742587</v>
      </c>
      <c r="O24" s="182">
        <f t="shared" ca="1" si="11"/>
        <v>165.0320474726341</v>
      </c>
      <c r="P24" s="182">
        <f t="shared" ca="1" si="12"/>
        <v>4.9968956199399619</v>
      </c>
      <c r="Q24" s="182">
        <f t="shared" ca="1" si="13"/>
        <v>0</v>
      </c>
      <c r="R24" s="183">
        <f t="shared" ca="1" si="14"/>
        <v>682.37109999999996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682.37109999999996</v>
      </c>
      <c r="H25" s="184">
        <f t="shared" ca="1" si="2"/>
        <v>659.57990500000005</v>
      </c>
      <c r="I25" s="185">
        <f t="shared" ca="1" si="5"/>
        <v>495.23</v>
      </c>
      <c r="J25" s="182">
        <f t="shared" ca="1" si="6"/>
        <v>159.52000000000001</v>
      </c>
      <c r="K25" s="182">
        <f t="shared" ca="1" si="7"/>
        <v>4.83</v>
      </c>
      <c r="L25" s="182">
        <f t="shared" ca="1" si="8"/>
        <v>0</v>
      </c>
      <c r="M25" s="183">
        <f t="shared" ca="1" si="9"/>
        <v>659.58</v>
      </c>
      <c r="N25" s="181">
        <f t="shared" ca="1" si="10"/>
        <v>512.34215690742587</v>
      </c>
      <c r="O25" s="182">
        <f t="shared" ca="1" si="11"/>
        <v>165.0320474726341</v>
      </c>
      <c r="P25" s="182">
        <f t="shared" ca="1" si="12"/>
        <v>4.9968956199399619</v>
      </c>
      <c r="Q25" s="182">
        <f t="shared" ca="1" si="13"/>
        <v>0</v>
      </c>
      <c r="R25" s="183">
        <f t="shared" ca="1" si="14"/>
        <v>682.37109999999996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682.37109999999996</v>
      </c>
      <c r="H26" s="184">
        <f t="shared" ca="1" si="2"/>
        <v>659.57990500000005</v>
      </c>
      <c r="I26" s="185">
        <f t="shared" ca="1" si="5"/>
        <v>495.23</v>
      </c>
      <c r="J26" s="182">
        <f t="shared" ca="1" si="6"/>
        <v>159.52000000000001</v>
      </c>
      <c r="K26" s="182">
        <f t="shared" ca="1" si="7"/>
        <v>4.83</v>
      </c>
      <c r="L26" s="182">
        <f t="shared" ca="1" si="8"/>
        <v>0</v>
      </c>
      <c r="M26" s="183">
        <f t="shared" ca="1" si="9"/>
        <v>659.58</v>
      </c>
      <c r="N26" s="181">
        <f t="shared" ca="1" si="10"/>
        <v>512.34215690742587</v>
      </c>
      <c r="O26" s="182">
        <f t="shared" ca="1" si="11"/>
        <v>165.0320474726341</v>
      </c>
      <c r="P26" s="182">
        <f t="shared" ca="1" si="12"/>
        <v>4.9968956199399619</v>
      </c>
      <c r="Q26" s="182">
        <f t="shared" ca="1" si="13"/>
        <v>0</v>
      </c>
      <c r="R26" s="183">
        <f t="shared" ca="1" si="14"/>
        <v>682.37109999999996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682.37109999999996</v>
      </c>
      <c r="H27" s="184">
        <f t="shared" ca="1" si="2"/>
        <v>659.57990500000005</v>
      </c>
      <c r="I27" s="185">
        <f t="shared" ca="1" si="5"/>
        <v>495.23</v>
      </c>
      <c r="J27" s="182">
        <f t="shared" ca="1" si="6"/>
        <v>159.52000000000001</v>
      </c>
      <c r="K27" s="182">
        <f t="shared" ca="1" si="7"/>
        <v>4.83</v>
      </c>
      <c r="L27" s="182">
        <f t="shared" ca="1" si="8"/>
        <v>0</v>
      </c>
      <c r="M27" s="183">
        <f t="shared" ca="1" si="9"/>
        <v>659.58</v>
      </c>
      <c r="N27" s="181">
        <f t="shared" ca="1" si="10"/>
        <v>512.34215690742587</v>
      </c>
      <c r="O27" s="182">
        <f t="shared" ca="1" si="11"/>
        <v>165.0320474726341</v>
      </c>
      <c r="P27" s="182">
        <f t="shared" ca="1" si="12"/>
        <v>4.9968956199399619</v>
      </c>
      <c r="Q27" s="182">
        <f t="shared" ca="1" si="13"/>
        <v>0</v>
      </c>
      <c r="R27" s="183">
        <f t="shared" ca="1" si="14"/>
        <v>682.37109999999996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682.37109999999996</v>
      </c>
      <c r="H28" s="184">
        <f t="shared" ca="1" si="2"/>
        <v>659.57990500000005</v>
      </c>
      <c r="I28" s="185">
        <f t="shared" ca="1" si="5"/>
        <v>495.23</v>
      </c>
      <c r="J28" s="182">
        <f t="shared" ca="1" si="6"/>
        <v>159.52000000000001</v>
      </c>
      <c r="K28" s="182">
        <f t="shared" ca="1" si="7"/>
        <v>4.83</v>
      </c>
      <c r="L28" s="182">
        <f t="shared" ca="1" si="8"/>
        <v>0</v>
      </c>
      <c r="M28" s="183">
        <f t="shared" ca="1" si="9"/>
        <v>659.58</v>
      </c>
      <c r="N28" s="181">
        <f t="shared" ca="1" si="10"/>
        <v>512.34215690742587</v>
      </c>
      <c r="O28" s="182">
        <f t="shared" ca="1" si="11"/>
        <v>165.0320474726341</v>
      </c>
      <c r="P28" s="182">
        <f t="shared" ca="1" si="12"/>
        <v>4.9968956199399619</v>
      </c>
      <c r="Q28" s="182">
        <f t="shared" ca="1" si="13"/>
        <v>0</v>
      </c>
      <c r="R28" s="183">
        <f t="shared" ca="1" si="14"/>
        <v>682.37109999999996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682.37109999999996</v>
      </c>
      <c r="H29" s="184">
        <f t="shared" ca="1" si="2"/>
        <v>659.57990500000005</v>
      </c>
      <c r="I29" s="185">
        <f t="shared" ca="1" si="5"/>
        <v>495.23</v>
      </c>
      <c r="J29" s="182">
        <f t="shared" ca="1" si="6"/>
        <v>159.52000000000001</v>
      </c>
      <c r="K29" s="182">
        <f t="shared" ca="1" si="7"/>
        <v>4.83</v>
      </c>
      <c r="L29" s="182">
        <f t="shared" ca="1" si="8"/>
        <v>0</v>
      </c>
      <c r="M29" s="183">
        <f t="shared" ca="1" si="9"/>
        <v>659.58</v>
      </c>
      <c r="N29" s="181">
        <f t="shared" ca="1" si="10"/>
        <v>512.34215690742587</v>
      </c>
      <c r="O29" s="182">
        <f t="shared" ca="1" si="11"/>
        <v>165.0320474726341</v>
      </c>
      <c r="P29" s="182">
        <f t="shared" ca="1" si="12"/>
        <v>4.9968956199399619</v>
      </c>
      <c r="Q29" s="182">
        <f t="shared" ca="1" si="13"/>
        <v>0</v>
      </c>
      <c r="R29" s="183">
        <f t="shared" ca="1" si="14"/>
        <v>682.37109999999996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682.37109999999996</v>
      </c>
      <c r="H30" s="184">
        <f t="shared" ca="1" si="2"/>
        <v>659.57990500000005</v>
      </c>
      <c r="I30" s="185">
        <f t="shared" ca="1" si="5"/>
        <v>495.23</v>
      </c>
      <c r="J30" s="182">
        <f t="shared" ca="1" si="6"/>
        <v>159.52000000000001</v>
      </c>
      <c r="K30" s="182">
        <f t="shared" ca="1" si="7"/>
        <v>4.83</v>
      </c>
      <c r="L30" s="182">
        <f t="shared" ca="1" si="8"/>
        <v>0</v>
      </c>
      <c r="M30" s="183">
        <f t="shared" ca="1" si="9"/>
        <v>659.58</v>
      </c>
      <c r="N30" s="181">
        <f t="shared" ca="1" si="10"/>
        <v>512.34215690742587</v>
      </c>
      <c r="O30" s="182">
        <f t="shared" ca="1" si="11"/>
        <v>165.0320474726341</v>
      </c>
      <c r="P30" s="182">
        <f t="shared" ca="1" si="12"/>
        <v>4.9968956199399619</v>
      </c>
      <c r="Q30" s="182">
        <f t="shared" ca="1" si="13"/>
        <v>0</v>
      </c>
      <c r="R30" s="183">
        <f t="shared" ca="1" si="14"/>
        <v>682.37109999999996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682.37109999999996</v>
      </c>
      <c r="H31" s="184">
        <f t="shared" ca="1" si="2"/>
        <v>659.57990500000005</v>
      </c>
      <c r="I31" s="185">
        <f t="shared" ca="1" si="5"/>
        <v>495.23</v>
      </c>
      <c r="J31" s="182">
        <f t="shared" ca="1" si="6"/>
        <v>159.52000000000001</v>
      </c>
      <c r="K31" s="182">
        <f t="shared" ca="1" si="7"/>
        <v>4.83</v>
      </c>
      <c r="L31" s="182">
        <f t="shared" ca="1" si="8"/>
        <v>0</v>
      </c>
      <c r="M31" s="183">
        <f t="shared" ca="1" si="9"/>
        <v>659.58</v>
      </c>
      <c r="N31" s="181">
        <f t="shared" ca="1" si="10"/>
        <v>512.34215690742587</v>
      </c>
      <c r="O31" s="182">
        <f t="shared" ca="1" si="11"/>
        <v>165.0320474726341</v>
      </c>
      <c r="P31" s="182">
        <f t="shared" ca="1" si="12"/>
        <v>4.9968956199399619</v>
      </c>
      <c r="Q31" s="182">
        <f t="shared" ca="1" si="13"/>
        <v>0</v>
      </c>
      <c r="R31" s="183">
        <f t="shared" ca="1" si="14"/>
        <v>682.37109999999996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682.37109999999996</v>
      </c>
      <c r="H32" s="184">
        <f t="shared" ca="1" si="2"/>
        <v>659.57990500000005</v>
      </c>
      <c r="I32" s="185">
        <f t="shared" ca="1" si="5"/>
        <v>495.23</v>
      </c>
      <c r="J32" s="182">
        <f t="shared" ca="1" si="6"/>
        <v>159.52000000000001</v>
      </c>
      <c r="K32" s="182">
        <f t="shared" ca="1" si="7"/>
        <v>4.83</v>
      </c>
      <c r="L32" s="182">
        <f t="shared" ca="1" si="8"/>
        <v>0</v>
      </c>
      <c r="M32" s="183">
        <f t="shared" ca="1" si="9"/>
        <v>659.58</v>
      </c>
      <c r="N32" s="181">
        <f t="shared" ca="1" si="10"/>
        <v>512.34215690742587</v>
      </c>
      <c r="O32" s="182">
        <f t="shared" ca="1" si="11"/>
        <v>165.0320474726341</v>
      </c>
      <c r="P32" s="182">
        <f t="shared" ca="1" si="12"/>
        <v>4.9968956199399619</v>
      </c>
      <c r="Q32" s="182">
        <f t="shared" ca="1" si="13"/>
        <v>0</v>
      </c>
      <c r="R32" s="183">
        <f t="shared" ca="1" si="14"/>
        <v>682.37109999999996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660.03319999999997</v>
      </c>
      <c r="H33" s="184">
        <f t="shared" ca="1" si="2"/>
        <v>637.98809100000005</v>
      </c>
      <c r="I33" s="185">
        <f t="shared" ca="1" si="5"/>
        <v>473.64</v>
      </c>
      <c r="J33" s="182">
        <f t="shared" ca="1" si="6"/>
        <v>159.52000000000001</v>
      </c>
      <c r="K33" s="182">
        <f t="shared" ca="1" si="7"/>
        <v>4.83</v>
      </c>
      <c r="L33" s="182">
        <f t="shared" ca="1" si="8"/>
        <v>0</v>
      </c>
      <c r="M33" s="183">
        <f t="shared" ca="1" si="9"/>
        <v>637.99</v>
      </c>
      <c r="N33" s="181">
        <f t="shared" ca="1" si="10"/>
        <v>490.00474121537951</v>
      </c>
      <c r="O33" s="182">
        <f t="shared" ca="1" si="11"/>
        <v>165.03157739776483</v>
      </c>
      <c r="P33" s="182">
        <f t="shared" ca="1" si="12"/>
        <v>4.9968813868555939</v>
      </c>
      <c r="Q33" s="182">
        <f t="shared" ca="1" si="13"/>
        <v>0</v>
      </c>
      <c r="R33" s="183">
        <f t="shared" ca="1" si="14"/>
        <v>660.03319999999997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627.03319999999997</v>
      </c>
      <c r="H34" s="184">
        <f t="shared" ca="1" si="2"/>
        <v>606.09029099999998</v>
      </c>
      <c r="I34" s="185">
        <f t="shared" ca="1" si="5"/>
        <v>441.74</v>
      </c>
      <c r="J34" s="182">
        <f t="shared" ca="1" si="6"/>
        <v>159.52000000000001</v>
      </c>
      <c r="K34" s="182">
        <f t="shared" ca="1" si="7"/>
        <v>4.83</v>
      </c>
      <c r="L34" s="182">
        <f t="shared" ca="1" si="8"/>
        <v>0</v>
      </c>
      <c r="M34" s="183">
        <f t="shared" ca="1" si="9"/>
        <v>606.09</v>
      </c>
      <c r="N34" s="181">
        <f t="shared" ca="1" si="10"/>
        <v>457.0041508158854</v>
      </c>
      <c r="O34" s="182">
        <f t="shared" ca="1" si="11"/>
        <v>165.03215044630335</v>
      </c>
      <c r="P34" s="182">
        <f t="shared" ca="1" si="12"/>
        <v>4.9968987378112155</v>
      </c>
      <c r="Q34" s="182">
        <f t="shared" ca="1" si="13"/>
        <v>0</v>
      </c>
      <c r="R34" s="183">
        <f t="shared" ca="1" si="14"/>
        <v>627.03319999999997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475.19399700000002</v>
      </c>
      <c r="H35" s="184">
        <f t="shared" ca="1" si="2"/>
        <v>459.322518</v>
      </c>
      <c r="I35" s="185">
        <f t="shared" ca="1" si="5"/>
        <v>342.65</v>
      </c>
      <c r="J35" s="182">
        <f t="shared" ca="1" si="6"/>
        <v>110.37</v>
      </c>
      <c r="K35" s="182">
        <f t="shared" ca="1" si="7"/>
        <v>6.29</v>
      </c>
      <c r="L35" s="182">
        <f t="shared" ca="1" si="8"/>
        <v>0</v>
      </c>
      <c r="M35" s="183">
        <f t="shared" ca="1" si="9"/>
        <v>459.31</v>
      </c>
      <c r="N35" s="181">
        <f t="shared" ca="1" si="10"/>
        <v>354.49962568211015</v>
      </c>
      <c r="O35" s="182">
        <f t="shared" ca="1" si="11"/>
        <v>114.18684864011236</v>
      </c>
      <c r="P35" s="182">
        <f t="shared" ca="1" si="12"/>
        <v>6.507522677777537</v>
      </c>
      <c r="Q35" s="182">
        <f t="shared" ca="1" si="13"/>
        <v>0</v>
      </c>
      <c r="R35" s="183">
        <f t="shared" ca="1" si="14"/>
        <v>475.19399700000008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361</v>
      </c>
      <c r="H36" s="184">
        <f t="shared" ca="1" si="2"/>
        <v>348.94260000000003</v>
      </c>
      <c r="I36" s="185">
        <f t="shared" ca="1" si="5"/>
        <v>266.77999999999997</v>
      </c>
      <c r="J36" s="182">
        <f t="shared" ca="1" si="6"/>
        <v>77.33</v>
      </c>
      <c r="K36" s="182">
        <f t="shared" ca="1" si="7"/>
        <v>4.83</v>
      </c>
      <c r="L36" s="182">
        <f t="shared" ca="1" si="8"/>
        <v>0</v>
      </c>
      <c r="M36" s="183">
        <f t="shared" ca="1" si="9"/>
        <v>348.93999999999994</v>
      </c>
      <c r="N36" s="181">
        <f t="shared" ca="1" si="10"/>
        <v>276.00040121510864</v>
      </c>
      <c r="O36" s="182">
        <f t="shared" ca="1" si="11"/>
        <v>80.002665214650108</v>
      </c>
      <c r="P36" s="182">
        <f t="shared" ca="1" si="12"/>
        <v>4.9969335702413034</v>
      </c>
      <c r="Q36" s="182">
        <f t="shared" ca="1" si="13"/>
        <v>0</v>
      </c>
      <c r="R36" s="183">
        <f t="shared" ca="1" si="14"/>
        <v>361.00000000000006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355</v>
      </c>
      <c r="H37" s="184">
        <f t="shared" ca="1" si="2"/>
        <v>343.14299999999997</v>
      </c>
      <c r="I37" s="185">
        <f t="shared" ca="1" si="5"/>
        <v>260.98</v>
      </c>
      <c r="J37" s="182">
        <f t="shared" ca="1" si="6"/>
        <v>77.33</v>
      </c>
      <c r="K37" s="182">
        <f t="shared" ca="1" si="7"/>
        <v>4.83</v>
      </c>
      <c r="L37" s="182">
        <f t="shared" ca="1" si="8"/>
        <v>0</v>
      </c>
      <c r="M37" s="183">
        <f t="shared" ca="1" si="9"/>
        <v>343.14</v>
      </c>
      <c r="N37" s="181">
        <f t="shared" ca="1" si="10"/>
        <v>270.00029142623998</v>
      </c>
      <c r="O37" s="182">
        <f t="shared" ca="1" si="11"/>
        <v>80.002768549280148</v>
      </c>
      <c r="P37" s="182">
        <f t="shared" ca="1" si="12"/>
        <v>4.9969400244798026</v>
      </c>
      <c r="Q37" s="182">
        <f t="shared" ca="1" si="13"/>
        <v>0</v>
      </c>
      <c r="R37" s="183">
        <f t="shared" ca="1" si="14"/>
        <v>354.99999999999994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355</v>
      </c>
      <c r="H38" s="184">
        <f t="shared" ca="1" si="2"/>
        <v>343.14299999999997</v>
      </c>
      <c r="I38" s="185">
        <f t="shared" ca="1" si="5"/>
        <v>260.98</v>
      </c>
      <c r="J38" s="182">
        <f t="shared" ca="1" si="6"/>
        <v>77.33</v>
      </c>
      <c r="K38" s="182">
        <f t="shared" ca="1" si="7"/>
        <v>4.83</v>
      </c>
      <c r="L38" s="182">
        <f t="shared" ca="1" si="8"/>
        <v>0</v>
      </c>
      <c r="M38" s="183">
        <f t="shared" ca="1" si="9"/>
        <v>343.14</v>
      </c>
      <c r="N38" s="181">
        <f t="shared" ca="1" si="10"/>
        <v>270.00029142623998</v>
      </c>
      <c r="O38" s="182">
        <f t="shared" ca="1" si="11"/>
        <v>80.002768549280148</v>
      </c>
      <c r="P38" s="182">
        <f t="shared" ca="1" si="12"/>
        <v>4.9969400244798026</v>
      </c>
      <c r="Q38" s="182">
        <f t="shared" ca="1" si="13"/>
        <v>0</v>
      </c>
      <c r="R38" s="183">
        <f t="shared" ca="1" si="14"/>
        <v>354.99999999999994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345</v>
      </c>
      <c r="H39" s="184">
        <f t="shared" ca="1" si="2"/>
        <v>333.47699999999998</v>
      </c>
      <c r="I39" s="185">
        <f t="shared" ca="1" si="5"/>
        <v>251.32</v>
      </c>
      <c r="J39" s="182">
        <f t="shared" ca="1" si="6"/>
        <v>77.33</v>
      </c>
      <c r="K39" s="182">
        <f t="shared" ca="1" si="7"/>
        <v>4.83</v>
      </c>
      <c r="L39" s="182">
        <f t="shared" ca="1" si="8"/>
        <v>0</v>
      </c>
      <c r="M39" s="183">
        <f t="shared" ca="1" si="9"/>
        <v>333.47999999999996</v>
      </c>
      <c r="N39" s="181">
        <f t="shared" ca="1" si="10"/>
        <v>260.00179920834836</v>
      </c>
      <c r="O39" s="182">
        <f t="shared" ca="1" si="11"/>
        <v>80.001349406261255</v>
      </c>
      <c r="P39" s="182">
        <f t="shared" ca="1" si="12"/>
        <v>4.9968513853904293</v>
      </c>
      <c r="Q39" s="182">
        <f t="shared" ca="1" si="13"/>
        <v>0</v>
      </c>
      <c r="R39" s="183">
        <f t="shared" ca="1" si="14"/>
        <v>345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345</v>
      </c>
      <c r="H40" s="184">
        <f t="shared" ca="1" si="2"/>
        <v>333.47699999999998</v>
      </c>
      <c r="I40" s="185">
        <f t="shared" ca="1" si="5"/>
        <v>251.32</v>
      </c>
      <c r="J40" s="182">
        <f t="shared" ca="1" si="6"/>
        <v>77.33</v>
      </c>
      <c r="K40" s="182">
        <f t="shared" ca="1" si="7"/>
        <v>4.83</v>
      </c>
      <c r="L40" s="182">
        <f t="shared" ca="1" si="8"/>
        <v>0</v>
      </c>
      <c r="M40" s="183">
        <f t="shared" ca="1" si="9"/>
        <v>333.47999999999996</v>
      </c>
      <c r="N40" s="181">
        <f t="shared" ca="1" si="10"/>
        <v>260.00179920834836</v>
      </c>
      <c r="O40" s="182">
        <f t="shared" ca="1" si="11"/>
        <v>80.001349406261255</v>
      </c>
      <c r="P40" s="182">
        <f t="shared" ca="1" si="12"/>
        <v>4.9968513853904293</v>
      </c>
      <c r="Q40" s="182">
        <f t="shared" ca="1" si="13"/>
        <v>0</v>
      </c>
      <c r="R40" s="183">
        <f t="shared" ca="1" si="14"/>
        <v>345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395</v>
      </c>
      <c r="H41" s="184">
        <f t="shared" ca="1" si="2"/>
        <v>381.80700000000002</v>
      </c>
      <c r="I41" s="185">
        <f t="shared" ca="1" si="5"/>
        <v>260.98</v>
      </c>
      <c r="J41" s="182">
        <f t="shared" ca="1" si="6"/>
        <v>115.99</v>
      </c>
      <c r="K41" s="182">
        <f t="shared" ca="1" si="7"/>
        <v>4.83</v>
      </c>
      <c r="L41" s="182">
        <f t="shared" ca="1" si="8"/>
        <v>0</v>
      </c>
      <c r="M41" s="183">
        <f t="shared" ca="1" si="9"/>
        <v>381.8</v>
      </c>
      <c r="N41" s="181">
        <f t="shared" ca="1" si="10"/>
        <v>270.00288108957568</v>
      </c>
      <c r="O41" s="182">
        <f t="shared" ca="1" si="11"/>
        <v>120.00013095861709</v>
      </c>
      <c r="P41" s="182">
        <f t="shared" ca="1" si="12"/>
        <v>4.9969879518072293</v>
      </c>
      <c r="Q41" s="182">
        <f t="shared" ca="1" si="13"/>
        <v>0</v>
      </c>
      <c r="R41" s="183">
        <f t="shared" ca="1" si="14"/>
        <v>395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389.40890000000002</v>
      </c>
      <c r="H42" s="184">
        <f t="shared" ca="1" si="2"/>
        <v>376.40264300000001</v>
      </c>
      <c r="I42" s="185">
        <f t="shared" ca="1" si="5"/>
        <v>260.98</v>
      </c>
      <c r="J42" s="182">
        <f t="shared" ca="1" si="6"/>
        <v>106.32</v>
      </c>
      <c r="K42" s="182">
        <f t="shared" ca="1" si="7"/>
        <v>9.1</v>
      </c>
      <c r="L42" s="182">
        <f t="shared" ca="1" si="8"/>
        <v>0</v>
      </c>
      <c r="M42" s="183">
        <f t="shared" ca="1" si="9"/>
        <v>376.40000000000003</v>
      </c>
      <c r="N42" s="181">
        <f t="shared" ca="1" si="10"/>
        <v>269.99982657279492</v>
      </c>
      <c r="O42" s="182">
        <f t="shared" ca="1" si="11"/>
        <v>109.99456495217852</v>
      </c>
      <c r="P42" s="182">
        <f t="shared" ca="1" si="12"/>
        <v>9.4145084750265671</v>
      </c>
      <c r="Q42" s="182">
        <f t="shared" ca="1" si="13"/>
        <v>0</v>
      </c>
      <c r="R42" s="183">
        <f t="shared" ca="1" si="14"/>
        <v>389.40890000000002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375.08843100000001</v>
      </c>
      <c r="H43" s="184">
        <f t="shared" ca="1" si="2"/>
        <v>362.56047699999999</v>
      </c>
      <c r="I43" s="185">
        <f t="shared" ca="1" si="5"/>
        <v>270.47000000000003</v>
      </c>
      <c r="J43" s="182">
        <f t="shared" ca="1" si="6"/>
        <v>87.12</v>
      </c>
      <c r="K43" s="182">
        <f t="shared" ca="1" si="7"/>
        <v>4.97</v>
      </c>
      <c r="L43" s="182">
        <f t="shared" ca="1" si="8"/>
        <v>0</v>
      </c>
      <c r="M43" s="183">
        <f t="shared" ca="1" si="9"/>
        <v>362.56000000000006</v>
      </c>
      <c r="N43" s="181">
        <f t="shared" ca="1" si="10"/>
        <v>279.81621781931267</v>
      </c>
      <c r="O43" s="182">
        <f t="shared" ca="1" si="11"/>
        <v>90.130472497572825</v>
      </c>
      <c r="P43" s="182">
        <f t="shared" ca="1" si="12"/>
        <v>5.1417406831145183</v>
      </c>
      <c r="Q43" s="182">
        <f t="shared" ca="1" si="13"/>
        <v>0</v>
      </c>
      <c r="R43" s="183">
        <f t="shared" ca="1" si="14"/>
        <v>375.08843100000001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375.08843100000001</v>
      </c>
      <c r="H44" s="184">
        <f t="shared" ca="1" si="2"/>
        <v>362.56047699999999</v>
      </c>
      <c r="I44" s="185">
        <f t="shared" ca="1" si="5"/>
        <v>270.47000000000003</v>
      </c>
      <c r="J44" s="182">
        <f t="shared" ca="1" si="6"/>
        <v>87.12</v>
      </c>
      <c r="K44" s="182">
        <f t="shared" ca="1" si="7"/>
        <v>4.97</v>
      </c>
      <c r="L44" s="182">
        <f t="shared" ca="1" si="8"/>
        <v>0</v>
      </c>
      <c r="M44" s="183">
        <f t="shared" ca="1" si="9"/>
        <v>362.56000000000006</v>
      </c>
      <c r="N44" s="181">
        <f t="shared" ca="1" si="10"/>
        <v>279.81621781931267</v>
      </c>
      <c r="O44" s="182">
        <f t="shared" ca="1" si="11"/>
        <v>90.130472497572825</v>
      </c>
      <c r="P44" s="182">
        <f t="shared" ca="1" si="12"/>
        <v>5.1417406831145183</v>
      </c>
      <c r="Q44" s="182">
        <f t="shared" ca="1" si="13"/>
        <v>0</v>
      </c>
      <c r="R44" s="183">
        <f t="shared" ca="1" si="14"/>
        <v>375.08843100000001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375.08843100000001</v>
      </c>
      <c r="H45" s="184">
        <f t="shared" ca="1" si="2"/>
        <v>362.56047699999999</v>
      </c>
      <c r="I45" s="185">
        <f t="shared" ca="1" si="5"/>
        <v>270.47000000000003</v>
      </c>
      <c r="J45" s="182">
        <f t="shared" ca="1" si="6"/>
        <v>87.12</v>
      </c>
      <c r="K45" s="182">
        <f t="shared" ca="1" si="7"/>
        <v>4.97</v>
      </c>
      <c r="L45" s="182">
        <f t="shared" ca="1" si="8"/>
        <v>0</v>
      </c>
      <c r="M45" s="183">
        <f t="shared" ca="1" si="9"/>
        <v>362.56000000000006</v>
      </c>
      <c r="N45" s="181">
        <f t="shared" ca="1" si="10"/>
        <v>279.81621781931267</v>
      </c>
      <c r="O45" s="182">
        <f t="shared" ca="1" si="11"/>
        <v>90.130472497572825</v>
      </c>
      <c r="P45" s="182">
        <f t="shared" ca="1" si="12"/>
        <v>5.1417406831145183</v>
      </c>
      <c r="Q45" s="182">
        <f t="shared" ca="1" si="13"/>
        <v>0</v>
      </c>
      <c r="R45" s="183">
        <f t="shared" ca="1" si="14"/>
        <v>375.08843100000001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375.08843100000001</v>
      </c>
      <c r="H46" s="184">
        <f t="shared" ca="1" si="2"/>
        <v>362.56047699999999</v>
      </c>
      <c r="I46" s="185">
        <f t="shared" ca="1" si="5"/>
        <v>270.47000000000003</v>
      </c>
      <c r="J46" s="182">
        <f t="shared" ca="1" si="6"/>
        <v>87.12</v>
      </c>
      <c r="K46" s="182">
        <f t="shared" ca="1" si="7"/>
        <v>4.97</v>
      </c>
      <c r="L46" s="182">
        <f t="shared" ca="1" si="8"/>
        <v>0</v>
      </c>
      <c r="M46" s="183">
        <f t="shared" ca="1" si="9"/>
        <v>362.56000000000006</v>
      </c>
      <c r="N46" s="181">
        <f t="shared" ca="1" si="10"/>
        <v>279.81621781931267</v>
      </c>
      <c r="O46" s="182">
        <f t="shared" ca="1" si="11"/>
        <v>90.130472497572825</v>
      </c>
      <c r="P46" s="182">
        <f t="shared" ca="1" si="12"/>
        <v>5.1417406831145183</v>
      </c>
      <c r="Q46" s="182">
        <f t="shared" ca="1" si="13"/>
        <v>0</v>
      </c>
      <c r="R46" s="183">
        <f t="shared" ca="1" si="14"/>
        <v>375.08843100000001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375.08843100000001</v>
      </c>
      <c r="H47" s="184">
        <f t="shared" ca="1" si="2"/>
        <v>362.56047699999999</v>
      </c>
      <c r="I47" s="185">
        <f t="shared" ca="1" si="5"/>
        <v>270.47000000000003</v>
      </c>
      <c r="J47" s="182">
        <f t="shared" ca="1" si="6"/>
        <v>87.12</v>
      </c>
      <c r="K47" s="182">
        <f t="shared" ca="1" si="7"/>
        <v>4.97</v>
      </c>
      <c r="L47" s="182">
        <f t="shared" ca="1" si="8"/>
        <v>0</v>
      </c>
      <c r="M47" s="183">
        <f t="shared" ca="1" si="9"/>
        <v>362.56000000000006</v>
      </c>
      <c r="N47" s="181">
        <f t="shared" ca="1" si="10"/>
        <v>279.81621781931267</v>
      </c>
      <c r="O47" s="182">
        <f t="shared" ca="1" si="11"/>
        <v>90.130472497572825</v>
      </c>
      <c r="P47" s="182">
        <f t="shared" ca="1" si="12"/>
        <v>5.1417406831145183</v>
      </c>
      <c r="Q47" s="182">
        <f t="shared" ca="1" si="13"/>
        <v>0</v>
      </c>
      <c r="R47" s="183">
        <f t="shared" ca="1" si="14"/>
        <v>375.08843100000001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375.08843100000001</v>
      </c>
      <c r="H48" s="184">
        <f t="shared" ca="1" si="2"/>
        <v>362.56047699999999</v>
      </c>
      <c r="I48" s="185">
        <f t="shared" ca="1" si="5"/>
        <v>270.47000000000003</v>
      </c>
      <c r="J48" s="182">
        <f t="shared" ca="1" si="6"/>
        <v>87.12</v>
      </c>
      <c r="K48" s="182">
        <f t="shared" ca="1" si="7"/>
        <v>4.97</v>
      </c>
      <c r="L48" s="182">
        <f t="shared" ca="1" si="8"/>
        <v>0</v>
      </c>
      <c r="M48" s="183">
        <f t="shared" ca="1" si="9"/>
        <v>362.56000000000006</v>
      </c>
      <c r="N48" s="181">
        <f t="shared" ca="1" si="10"/>
        <v>279.81621781931267</v>
      </c>
      <c r="O48" s="182">
        <f t="shared" ca="1" si="11"/>
        <v>90.130472497572825</v>
      </c>
      <c r="P48" s="182">
        <f t="shared" ca="1" si="12"/>
        <v>5.1417406831145183</v>
      </c>
      <c r="Q48" s="182">
        <f t="shared" ca="1" si="13"/>
        <v>0</v>
      </c>
      <c r="R48" s="183">
        <f t="shared" ca="1" si="14"/>
        <v>375.08843100000001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375.08843100000001</v>
      </c>
      <c r="H49" s="184">
        <f t="shared" ca="1" si="2"/>
        <v>362.56047699999999</v>
      </c>
      <c r="I49" s="185">
        <f t="shared" ca="1" si="5"/>
        <v>270.47000000000003</v>
      </c>
      <c r="J49" s="182">
        <f t="shared" ca="1" si="6"/>
        <v>87.12</v>
      </c>
      <c r="K49" s="182">
        <f t="shared" ca="1" si="7"/>
        <v>4.97</v>
      </c>
      <c r="L49" s="182">
        <f t="shared" ca="1" si="8"/>
        <v>0</v>
      </c>
      <c r="M49" s="183">
        <f t="shared" ca="1" si="9"/>
        <v>362.56000000000006</v>
      </c>
      <c r="N49" s="181">
        <f t="shared" ca="1" si="10"/>
        <v>279.81621781931267</v>
      </c>
      <c r="O49" s="182">
        <f t="shared" ca="1" si="11"/>
        <v>90.130472497572825</v>
      </c>
      <c r="P49" s="182">
        <f t="shared" ca="1" si="12"/>
        <v>5.1417406831145183</v>
      </c>
      <c r="Q49" s="182">
        <f t="shared" ca="1" si="13"/>
        <v>0</v>
      </c>
      <c r="R49" s="183">
        <f t="shared" ca="1" si="14"/>
        <v>375.08843100000001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375.08843100000001</v>
      </c>
      <c r="H50" s="184">
        <f t="shared" ca="1" si="2"/>
        <v>362.56047699999999</v>
      </c>
      <c r="I50" s="185">
        <f t="shared" ca="1" si="5"/>
        <v>270.47000000000003</v>
      </c>
      <c r="J50" s="182">
        <f t="shared" ca="1" si="6"/>
        <v>87.12</v>
      </c>
      <c r="K50" s="182">
        <f t="shared" ca="1" si="7"/>
        <v>4.97</v>
      </c>
      <c r="L50" s="182">
        <f t="shared" ca="1" si="8"/>
        <v>0</v>
      </c>
      <c r="M50" s="183">
        <f t="shared" ca="1" si="9"/>
        <v>362.56000000000006</v>
      </c>
      <c r="N50" s="181">
        <f t="shared" ca="1" si="10"/>
        <v>279.81621781931267</v>
      </c>
      <c r="O50" s="182">
        <f t="shared" ca="1" si="11"/>
        <v>90.130472497572825</v>
      </c>
      <c r="P50" s="182">
        <f t="shared" ca="1" si="12"/>
        <v>5.1417406831145183</v>
      </c>
      <c r="Q50" s="182">
        <f t="shared" ca="1" si="13"/>
        <v>0</v>
      </c>
      <c r="R50" s="183">
        <f t="shared" ca="1" si="14"/>
        <v>375.08843100000001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374.75257599999998</v>
      </c>
      <c r="H51" s="184">
        <f t="shared" ca="1" si="2"/>
        <v>362.23584</v>
      </c>
      <c r="I51" s="185">
        <f t="shared" ca="1" si="5"/>
        <v>270.23</v>
      </c>
      <c r="J51" s="182">
        <f t="shared" ca="1" si="6"/>
        <v>87.05</v>
      </c>
      <c r="K51" s="182">
        <f t="shared" ca="1" si="7"/>
        <v>4.96</v>
      </c>
      <c r="L51" s="182">
        <f t="shared" ca="1" si="8"/>
        <v>0</v>
      </c>
      <c r="M51" s="183">
        <f t="shared" ca="1" si="9"/>
        <v>362.24</v>
      </c>
      <c r="N51" s="181">
        <f t="shared" ca="1" si="10"/>
        <v>279.56434577208478</v>
      </c>
      <c r="O51" s="182">
        <f t="shared" ca="1" si="11"/>
        <v>90.05690078621906</v>
      </c>
      <c r="P51" s="182">
        <f t="shared" ca="1" si="12"/>
        <v>5.1313294416961117</v>
      </c>
      <c r="Q51" s="182">
        <f t="shared" ca="1" si="13"/>
        <v>0</v>
      </c>
      <c r="R51" s="183">
        <f t="shared" ca="1" si="14"/>
        <v>374.75257599999992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374.75257599999998</v>
      </c>
      <c r="H52" s="184">
        <f t="shared" ca="1" si="2"/>
        <v>362.23584</v>
      </c>
      <c r="I52" s="185">
        <f t="shared" ca="1" si="5"/>
        <v>270.23</v>
      </c>
      <c r="J52" s="182">
        <f t="shared" ca="1" si="6"/>
        <v>87.05</v>
      </c>
      <c r="K52" s="182">
        <f t="shared" ca="1" si="7"/>
        <v>4.96</v>
      </c>
      <c r="L52" s="182">
        <f t="shared" ca="1" si="8"/>
        <v>0</v>
      </c>
      <c r="M52" s="183">
        <f t="shared" ca="1" si="9"/>
        <v>362.24</v>
      </c>
      <c r="N52" s="181">
        <f t="shared" ca="1" si="10"/>
        <v>279.56434577208478</v>
      </c>
      <c r="O52" s="182">
        <f t="shared" ca="1" si="11"/>
        <v>90.05690078621906</v>
      </c>
      <c r="P52" s="182">
        <f t="shared" ca="1" si="12"/>
        <v>5.1313294416961117</v>
      </c>
      <c r="Q52" s="182">
        <f t="shared" ca="1" si="13"/>
        <v>0</v>
      </c>
      <c r="R52" s="183">
        <f t="shared" ca="1" si="14"/>
        <v>374.75257599999992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352.76331800000003</v>
      </c>
      <c r="H53" s="184">
        <f t="shared" ca="1" si="2"/>
        <v>340.98102299999999</v>
      </c>
      <c r="I53" s="185">
        <f t="shared" ca="1" si="5"/>
        <v>263.04000000000002</v>
      </c>
      <c r="J53" s="182">
        <f t="shared" ca="1" si="6"/>
        <v>77.94</v>
      </c>
      <c r="K53" s="182">
        <f t="shared" ca="1" si="7"/>
        <v>0</v>
      </c>
      <c r="L53" s="182">
        <f t="shared" ca="1" si="8"/>
        <v>0</v>
      </c>
      <c r="M53" s="183">
        <f t="shared" ca="1" si="9"/>
        <v>340.98</v>
      </c>
      <c r="N53" s="181">
        <f t="shared" ca="1" si="10"/>
        <v>272.12992893049449</v>
      </c>
      <c r="O53" s="182">
        <f t="shared" ca="1" si="11"/>
        <v>80.63338906950554</v>
      </c>
      <c r="P53" s="182">
        <f t="shared" ca="1" si="12"/>
        <v>0</v>
      </c>
      <c r="Q53" s="182">
        <f t="shared" ca="1" si="13"/>
        <v>0</v>
      </c>
      <c r="R53" s="183">
        <f t="shared" ca="1" si="14"/>
        <v>352.76331800000003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352.76331800000003</v>
      </c>
      <c r="H54" s="184">
        <f t="shared" ca="1" si="2"/>
        <v>340.98102299999999</v>
      </c>
      <c r="I54" s="185">
        <f t="shared" ca="1" si="5"/>
        <v>263.04000000000002</v>
      </c>
      <c r="J54" s="182">
        <f t="shared" ca="1" si="6"/>
        <v>77.94</v>
      </c>
      <c r="K54" s="182">
        <f t="shared" ca="1" si="7"/>
        <v>0</v>
      </c>
      <c r="L54" s="182">
        <f t="shared" ca="1" si="8"/>
        <v>0</v>
      </c>
      <c r="M54" s="183">
        <f t="shared" ca="1" si="9"/>
        <v>340.98</v>
      </c>
      <c r="N54" s="181">
        <f t="shared" ca="1" si="10"/>
        <v>272.12992893049449</v>
      </c>
      <c r="O54" s="182">
        <f t="shared" ca="1" si="11"/>
        <v>80.63338906950554</v>
      </c>
      <c r="P54" s="182">
        <f t="shared" ca="1" si="12"/>
        <v>0</v>
      </c>
      <c r="Q54" s="182">
        <f t="shared" ca="1" si="13"/>
        <v>0</v>
      </c>
      <c r="R54" s="183">
        <f t="shared" ca="1" si="14"/>
        <v>352.76331800000003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355.79472299999998</v>
      </c>
      <c r="H55" s="184">
        <f t="shared" ca="1" si="2"/>
        <v>343.911179</v>
      </c>
      <c r="I55" s="185">
        <f t="shared" ca="1" si="5"/>
        <v>266.41000000000003</v>
      </c>
      <c r="J55" s="182">
        <f t="shared" ca="1" si="6"/>
        <v>77.5</v>
      </c>
      <c r="K55" s="182">
        <f t="shared" ca="1" si="7"/>
        <v>0</v>
      </c>
      <c r="L55" s="182">
        <f t="shared" ca="1" si="8"/>
        <v>0</v>
      </c>
      <c r="M55" s="183">
        <f t="shared" ca="1" si="9"/>
        <v>343.91</v>
      </c>
      <c r="N55" s="181">
        <f t="shared" ca="1" si="10"/>
        <v>275.61650476703204</v>
      </c>
      <c r="O55" s="182">
        <f t="shared" ca="1" si="11"/>
        <v>80.178218232967922</v>
      </c>
      <c r="P55" s="182">
        <f t="shared" ca="1" si="12"/>
        <v>0</v>
      </c>
      <c r="Q55" s="182">
        <f t="shared" ca="1" si="13"/>
        <v>0</v>
      </c>
      <c r="R55" s="183">
        <f t="shared" ca="1" si="14"/>
        <v>355.79472299999998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355.79472299999998</v>
      </c>
      <c r="H56" s="184">
        <f t="shared" ca="1" si="2"/>
        <v>343.911179</v>
      </c>
      <c r="I56" s="185">
        <f t="shared" ca="1" si="5"/>
        <v>266.41000000000003</v>
      </c>
      <c r="J56" s="182">
        <f t="shared" ca="1" si="6"/>
        <v>77.5</v>
      </c>
      <c r="K56" s="182">
        <f t="shared" ca="1" si="7"/>
        <v>0</v>
      </c>
      <c r="L56" s="182">
        <f t="shared" ca="1" si="8"/>
        <v>0</v>
      </c>
      <c r="M56" s="183">
        <f t="shared" ca="1" si="9"/>
        <v>343.91</v>
      </c>
      <c r="N56" s="181">
        <f t="shared" ca="1" si="10"/>
        <v>275.61650476703204</v>
      </c>
      <c r="O56" s="182">
        <f t="shared" ca="1" si="11"/>
        <v>80.178218232967922</v>
      </c>
      <c r="P56" s="182">
        <f t="shared" ca="1" si="12"/>
        <v>0</v>
      </c>
      <c r="Q56" s="182">
        <f t="shared" ca="1" si="13"/>
        <v>0</v>
      </c>
      <c r="R56" s="183">
        <f t="shared" ca="1" si="14"/>
        <v>355.79472299999998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355.79472299999998</v>
      </c>
      <c r="H57" s="184">
        <f t="shared" ca="1" si="2"/>
        <v>343.911179</v>
      </c>
      <c r="I57" s="185">
        <f t="shared" ca="1" si="5"/>
        <v>266.41000000000003</v>
      </c>
      <c r="J57" s="182">
        <f t="shared" ca="1" si="6"/>
        <v>77.5</v>
      </c>
      <c r="K57" s="182">
        <f t="shared" ca="1" si="7"/>
        <v>0</v>
      </c>
      <c r="L57" s="182">
        <f t="shared" ca="1" si="8"/>
        <v>0</v>
      </c>
      <c r="M57" s="183">
        <f t="shared" ca="1" si="9"/>
        <v>343.91</v>
      </c>
      <c r="N57" s="181">
        <f t="shared" ca="1" si="10"/>
        <v>275.61650476703204</v>
      </c>
      <c r="O57" s="182">
        <f t="shared" ca="1" si="11"/>
        <v>80.178218232967922</v>
      </c>
      <c r="P57" s="182">
        <f t="shared" ca="1" si="12"/>
        <v>0</v>
      </c>
      <c r="Q57" s="182">
        <f t="shared" ca="1" si="13"/>
        <v>0</v>
      </c>
      <c r="R57" s="183">
        <f t="shared" ca="1" si="14"/>
        <v>355.79472299999998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355.79472299999998</v>
      </c>
      <c r="H58" s="184">
        <f t="shared" ca="1" si="2"/>
        <v>343.911179</v>
      </c>
      <c r="I58" s="185">
        <f t="shared" ca="1" si="5"/>
        <v>266.41000000000003</v>
      </c>
      <c r="J58" s="182">
        <f t="shared" ca="1" si="6"/>
        <v>77.5</v>
      </c>
      <c r="K58" s="182">
        <f t="shared" ca="1" si="7"/>
        <v>0</v>
      </c>
      <c r="L58" s="182">
        <f t="shared" ca="1" si="8"/>
        <v>0</v>
      </c>
      <c r="M58" s="183">
        <f t="shared" ca="1" si="9"/>
        <v>343.91</v>
      </c>
      <c r="N58" s="181">
        <f t="shared" ca="1" si="10"/>
        <v>275.61650476703204</v>
      </c>
      <c r="O58" s="182">
        <f t="shared" ca="1" si="11"/>
        <v>80.178218232967922</v>
      </c>
      <c r="P58" s="182">
        <f t="shared" ca="1" si="12"/>
        <v>0</v>
      </c>
      <c r="Q58" s="182">
        <f t="shared" ca="1" si="13"/>
        <v>0</v>
      </c>
      <c r="R58" s="183">
        <f t="shared" ca="1" si="14"/>
        <v>355.79472299999998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356.188017</v>
      </c>
      <c r="H59" s="184">
        <f t="shared" ca="1" si="2"/>
        <v>344.291337</v>
      </c>
      <c r="I59" s="185">
        <f t="shared" ca="1" si="5"/>
        <v>266.25</v>
      </c>
      <c r="J59" s="182">
        <f t="shared" ca="1" si="6"/>
        <v>78.040000000000006</v>
      </c>
      <c r="K59" s="182">
        <f t="shared" ca="1" si="7"/>
        <v>0</v>
      </c>
      <c r="L59" s="182">
        <f t="shared" ca="1" si="8"/>
        <v>0</v>
      </c>
      <c r="M59" s="183">
        <f t="shared" ca="1" si="9"/>
        <v>344.29</v>
      </c>
      <c r="N59" s="181">
        <f t="shared" ca="1" si="10"/>
        <v>275.45110089241626</v>
      </c>
      <c r="O59" s="182">
        <f t="shared" ca="1" si="11"/>
        <v>80.736916107583738</v>
      </c>
      <c r="P59" s="182">
        <f t="shared" ca="1" si="12"/>
        <v>0</v>
      </c>
      <c r="Q59" s="182">
        <f t="shared" ca="1" si="13"/>
        <v>0</v>
      </c>
      <c r="R59" s="183">
        <f t="shared" ca="1" si="14"/>
        <v>356.188017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388.40890000000002</v>
      </c>
      <c r="H60" s="184">
        <f t="shared" ca="1" si="2"/>
        <v>375.43604299999998</v>
      </c>
      <c r="I60" s="185">
        <f t="shared" ca="1" si="5"/>
        <v>265.82</v>
      </c>
      <c r="J60" s="182">
        <f t="shared" ca="1" si="6"/>
        <v>100.53</v>
      </c>
      <c r="K60" s="182">
        <f t="shared" ca="1" si="7"/>
        <v>9.1</v>
      </c>
      <c r="L60" s="182">
        <f t="shared" ca="1" si="8"/>
        <v>0</v>
      </c>
      <c r="M60" s="183">
        <f t="shared" ca="1" si="9"/>
        <v>375.45000000000005</v>
      </c>
      <c r="N60" s="181">
        <f t="shared" ca="1" si="10"/>
        <v>274.99494952190707</v>
      </c>
      <c r="O60" s="182">
        <f t="shared" ca="1" si="11"/>
        <v>103.99985808230126</v>
      </c>
      <c r="P60" s="182">
        <f t="shared" ca="1" si="12"/>
        <v>9.414092395791716</v>
      </c>
      <c r="Q60" s="182">
        <f t="shared" ca="1" si="13"/>
        <v>0</v>
      </c>
      <c r="R60" s="183">
        <f t="shared" ca="1" si="14"/>
        <v>388.40890000000007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393.40890000000002</v>
      </c>
      <c r="H61" s="184">
        <f t="shared" ca="1" si="2"/>
        <v>380.26904300000001</v>
      </c>
      <c r="I61" s="185">
        <f t="shared" ca="1" si="5"/>
        <v>270.64999999999998</v>
      </c>
      <c r="J61" s="182">
        <f t="shared" ca="1" si="6"/>
        <v>100.53</v>
      </c>
      <c r="K61" s="182">
        <f t="shared" ca="1" si="7"/>
        <v>9.1</v>
      </c>
      <c r="L61" s="182">
        <f t="shared" ca="1" si="8"/>
        <v>0</v>
      </c>
      <c r="M61" s="183">
        <f t="shared" ca="1" si="9"/>
        <v>380.28</v>
      </c>
      <c r="N61" s="181">
        <f t="shared" ca="1" si="10"/>
        <v>279.9940012227832</v>
      </c>
      <c r="O61" s="182">
        <f t="shared" ca="1" si="11"/>
        <v>104.0007276664563</v>
      </c>
      <c r="P61" s="182">
        <f t="shared" ca="1" si="12"/>
        <v>9.414171110760492</v>
      </c>
      <c r="Q61" s="182">
        <f t="shared" ca="1" si="13"/>
        <v>0</v>
      </c>
      <c r="R61" s="183">
        <f t="shared" ca="1" si="14"/>
        <v>393.40889999999996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393.40890000000002</v>
      </c>
      <c r="H62" s="184">
        <f t="shared" ca="1" si="2"/>
        <v>380.26904300000001</v>
      </c>
      <c r="I62" s="185">
        <f t="shared" ca="1" si="5"/>
        <v>270.64999999999998</v>
      </c>
      <c r="J62" s="182">
        <f t="shared" ca="1" si="6"/>
        <v>100.53</v>
      </c>
      <c r="K62" s="182">
        <f t="shared" ca="1" si="7"/>
        <v>9.1</v>
      </c>
      <c r="L62" s="182">
        <f t="shared" ca="1" si="8"/>
        <v>0</v>
      </c>
      <c r="M62" s="183">
        <f t="shared" ca="1" si="9"/>
        <v>380.28</v>
      </c>
      <c r="N62" s="181">
        <f t="shared" ca="1" si="10"/>
        <v>279.9940012227832</v>
      </c>
      <c r="O62" s="182">
        <f t="shared" ca="1" si="11"/>
        <v>104.0007276664563</v>
      </c>
      <c r="P62" s="182">
        <f t="shared" ca="1" si="12"/>
        <v>9.414171110760492</v>
      </c>
      <c r="Q62" s="182">
        <f t="shared" ca="1" si="13"/>
        <v>0</v>
      </c>
      <c r="R62" s="183">
        <f t="shared" ca="1" si="14"/>
        <v>393.40889999999996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458.40890000000002</v>
      </c>
      <c r="H63" s="184">
        <f t="shared" ca="1" si="2"/>
        <v>443.09804300000002</v>
      </c>
      <c r="I63" s="185">
        <f t="shared" ca="1" si="5"/>
        <v>333.48</v>
      </c>
      <c r="J63" s="182">
        <f t="shared" ca="1" si="6"/>
        <v>100.53</v>
      </c>
      <c r="K63" s="182">
        <f t="shared" ca="1" si="7"/>
        <v>9.1</v>
      </c>
      <c r="L63" s="182">
        <f t="shared" ca="1" si="8"/>
        <v>0</v>
      </c>
      <c r="M63" s="183">
        <f t="shared" ca="1" si="9"/>
        <v>443.11</v>
      </c>
      <c r="N63" s="181">
        <f t="shared" ca="1" si="10"/>
        <v>344.99379380289321</v>
      </c>
      <c r="O63" s="182">
        <f t="shared" ca="1" si="11"/>
        <v>104.00091786915213</v>
      </c>
      <c r="P63" s="182">
        <f t="shared" ca="1" si="12"/>
        <v>9.4141883279546832</v>
      </c>
      <c r="Q63" s="182">
        <f t="shared" ca="1" si="13"/>
        <v>0</v>
      </c>
      <c r="R63" s="183">
        <f t="shared" ca="1" si="14"/>
        <v>458.40890000000002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468.40890000000002</v>
      </c>
      <c r="H64" s="184">
        <f t="shared" ca="1" si="2"/>
        <v>452.76404300000002</v>
      </c>
      <c r="I64" s="185">
        <f t="shared" ca="1" si="5"/>
        <v>343.14</v>
      </c>
      <c r="J64" s="182">
        <f t="shared" ca="1" si="6"/>
        <v>100.53</v>
      </c>
      <c r="K64" s="182">
        <f t="shared" ca="1" si="7"/>
        <v>9.1</v>
      </c>
      <c r="L64" s="182">
        <f t="shared" ca="1" si="8"/>
        <v>0</v>
      </c>
      <c r="M64" s="183">
        <f t="shared" ca="1" si="9"/>
        <v>452.77</v>
      </c>
      <c r="N64" s="181">
        <f t="shared" ca="1" si="10"/>
        <v>354.99222551405791</v>
      </c>
      <c r="O64" s="182">
        <f t="shared" ca="1" si="11"/>
        <v>104.00235597985734</v>
      </c>
      <c r="P64" s="182">
        <f t="shared" ca="1" si="12"/>
        <v>9.4143185060847685</v>
      </c>
      <c r="Q64" s="182">
        <f t="shared" ca="1" si="13"/>
        <v>0</v>
      </c>
      <c r="R64" s="183">
        <f t="shared" ca="1" si="14"/>
        <v>468.40890000000002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529.44209999999998</v>
      </c>
      <c r="H65" s="184">
        <f t="shared" ca="1" si="2"/>
        <v>511.758734</v>
      </c>
      <c r="I65" s="185">
        <f t="shared" ca="1" si="5"/>
        <v>343.15</v>
      </c>
      <c r="J65" s="182">
        <f t="shared" ca="1" si="6"/>
        <v>159.52000000000001</v>
      </c>
      <c r="K65" s="182">
        <f t="shared" ca="1" si="7"/>
        <v>9.1</v>
      </c>
      <c r="L65" s="182">
        <f t="shared" ca="1" si="8"/>
        <v>0</v>
      </c>
      <c r="M65" s="183">
        <f t="shared" ca="1" si="9"/>
        <v>511.77</v>
      </c>
      <c r="N65" s="181">
        <f t="shared" ca="1" si="10"/>
        <v>354.99942672489595</v>
      </c>
      <c r="O65" s="182">
        <f t="shared" ca="1" si="11"/>
        <v>165.02843814995018</v>
      </c>
      <c r="P65" s="182">
        <f t="shared" ca="1" si="12"/>
        <v>9.4142351251538763</v>
      </c>
      <c r="Q65" s="182">
        <f t="shared" ca="1" si="13"/>
        <v>0</v>
      </c>
      <c r="R65" s="183">
        <f t="shared" ca="1" si="14"/>
        <v>529.44209999999998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564.44209999999998</v>
      </c>
      <c r="H66" s="184">
        <f t="shared" ca="1" si="2"/>
        <v>545.58973400000002</v>
      </c>
      <c r="I66" s="185">
        <f t="shared" ca="1" si="5"/>
        <v>376.98</v>
      </c>
      <c r="J66" s="182">
        <f t="shared" ca="1" si="6"/>
        <v>159.52000000000001</v>
      </c>
      <c r="K66" s="182">
        <f t="shared" ca="1" si="7"/>
        <v>9.1</v>
      </c>
      <c r="L66" s="182">
        <f t="shared" ca="1" si="8"/>
        <v>0</v>
      </c>
      <c r="M66" s="183">
        <f t="shared" ca="1" si="9"/>
        <v>545.6</v>
      </c>
      <c r="N66" s="181">
        <f t="shared" ca="1" si="10"/>
        <v>389.99886887463339</v>
      </c>
      <c r="O66" s="182">
        <f t="shared" ca="1" si="11"/>
        <v>165.02896589442815</v>
      </c>
      <c r="P66" s="182">
        <f t="shared" ca="1" si="12"/>
        <v>9.4142652309384136</v>
      </c>
      <c r="Q66" s="182">
        <f t="shared" ca="1" si="13"/>
        <v>0</v>
      </c>
      <c r="R66" s="183">
        <f t="shared" ca="1" si="14"/>
        <v>564.44209999999998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604.44209999999998</v>
      </c>
      <c r="H67" s="184">
        <f t="shared" ref="H67:H98" ca="1" si="17">INDIRECT("ISGS_Delhi_pp!" &amp; $V$3 &amp; X67)</f>
        <v>584.25373400000001</v>
      </c>
      <c r="I67" s="185">
        <f t="shared" ca="1" si="5"/>
        <v>415.64</v>
      </c>
      <c r="J67" s="182">
        <f t="shared" ca="1" si="6"/>
        <v>159.52000000000001</v>
      </c>
      <c r="K67" s="182">
        <f t="shared" ca="1" si="7"/>
        <v>9.1</v>
      </c>
      <c r="L67" s="182">
        <f t="shared" ca="1" si="8"/>
        <v>0</v>
      </c>
      <c r="M67" s="183">
        <f t="shared" ca="1" si="9"/>
        <v>584.26</v>
      </c>
      <c r="N67" s="181">
        <f t="shared" ca="1" si="10"/>
        <v>429.99745737171804</v>
      </c>
      <c r="O67" s="182">
        <f t="shared" ca="1" si="11"/>
        <v>165.03030122205868</v>
      </c>
      <c r="P67" s="182">
        <f t="shared" ca="1" si="12"/>
        <v>9.4143414062232562</v>
      </c>
      <c r="Q67" s="182">
        <f t="shared" ca="1" si="13"/>
        <v>0</v>
      </c>
      <c r="R67" s="183">
        <f t="shared" ca="1" si="14"/>
        <v>604.44209999999998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604.44209999999998</v>
      </c>
      <c r="H68" s="184">
        <f t="shared" ca="1" si="17"/>
        <v>584.25373400000001</v>
      </c>
      <c r="I68" s="185">
        <f t="shared" ref="I68:I98" ca="1" si="20">INDIRECT("BRPL_EOD!" &amp; $V$3 &amp; X68)</f>
        <v>415.64</v>
      </c>
      <c r="J68" s="182">
        <f t="shared" ref="J68:J98" ca="1" si="21">INDIRECT("BYPL_EOD!" &amp; $V$3 &amp; X68)</f>
        <v>159.52000000000001</v>
      </c>
      <c r="K68" s="182">
        <f t="shared" ref="K68:K98" ca="1" si="22">INDIRECT("TPDDL_EOD!" &amp; $V$3 &amp; X68)</f>
        <v>9.1</v>
      </c>
      <c r="L68" s="182">
        <f t="shared" ref="L68:L98" ca="1" si="23">INDIRECT("NDMC_EOD!" &amp; $V$3 &amp; X68)</f>
        <v>0</v>
      </c>
      <c r="M68" s="183">
        <f t="shared" ref="M68:M98" ca="1" si="24">SUM(I68:L68)</f>
        <v>584.26</v>
      </c>
      <c r="N68" s="181">
        <f t="shared" ref="N68:N98" ca="1" si="25">INDIRECT("BRPL_ISGS_exbus!" &amp; $V$3 &amp; X68)</f>
        <v>429.99745737171804</v>
      </c>
      <c r="O68" s="182">
        <f t="shared" ref="O68:O98" ca="1" si="26">INDIRECT("BYPL_ISGS_exbus!" &amp; $V$3 &amp; X68)</f>
        <v>165.03030122205868</v>
      </c>
      <c r="P68" s="182">
        <f t="shared" ref="P68:P98" ca="1" si="27">INDIRECT("TPDDL_ISGS_exbus!" &amp; $V$3 &amp; X68)</f>
        <v>9.4143414062232562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604.44209999999998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619.44209999999998</v>
      </c>
      <c r="H69" s="184">
        <f t="shared" ca="1" si="17"/>
        <v>598.75273400000003</v>
      </c>
      <c r="I69" s="185">
        <f t="shared" ca="1" si="20"/>
        <v>430.14</v>
      </c>
      <c r="J69" s="182">
        <f t="shared" ca="1" si="21"/>
        <v>159.52000000000001</v>
      </c>
      <c r="K69" s="182">
        <f t="shared" ca="1" si="22"/>
        <v>9.1</v>
      </c>
      <c r="L69" s="182">
        <f t="shared" ca="1" si="23"/>
        <v>0</v>
      </c>
      <c r="M69" s="183">
        <f t="shared" ca="1" si="24"/>
        <v>598.76</v>
      </c>
      <c r="N69" s="181">
        <f t="shared" ca="1" si="25"/>
        <v>444.9977034103814</v>
      </c>
      <c r="O69" s="182">
        <f t="shared" ca="1" si="26"/>
        <v>165.0300684614871</v>
      </c>
      <c r="P69" s="182">
        <f t="shared" ca="1" si="27"/>
        <v>9.414328128131471</v>
      </c>
      <c r="Q69" s="182">
        <f t="shared" ca="1" si="28"/>
        <v>0</v>
      </c>
      <c r="R69" s="183">
        <f t="shared" ca="1" si="29"/>
        <v>619.44209999999998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619.44209999999998</v>
      </c>
      <c r="H70" s="184">
        <f t="shared" ca="1" si="17"/>
        <v>598.75273400000003</v>
      </c>
      <c r="I70" s="185">
        <f t="shared" ca="1" si="20"/>
        <v>430.14</v>
      </c>
      <c r="J70" s="182">
        <f t="shared" ca="1" si="21"/>
        <v>159.52000000000001</v>
      </c>
      <c r="K70" s="182">
        <f t="shared" ca="1" si="22"/>
        <v>9.1</v>
      </c>
      <c r="L70" s="182">
        <f t="shared" ca="1" si="23"/>
        <v>0</v>
      </c>
      <c r="M70" s="183">
        <f t="shared" ca="1" si="24"/>
        <v>598.76</v>
      </c>
      <c r="N70" s="181">
        <f t="shared" ca="1" si="25"/>
        <v>444.9977034103814</v>
      </c>
      <c r="O70" s="182">
        <f t="shared" ca="1" si="26"/>
        <v>165.0300684614871</v>
      </c>
      <c r="P70" s="182">
        <f t="shared" ca="1" si="27"/>
        <v>9.414328128131471</v>
      </c>
      <c r="Q70" s="182">
        <f t="shared" ca="1" si="28"/>
        <v>0</v>
      </c>
      <c r="R70" s="183">
        <f t="shared" ca="1" si="29"/>
        <v>619.44209999999998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639.44197199999996</v>
      </c>
      <c r="H71" s="184">
        <f t="shared" ca="1" si="17"/>
        <v>618.08461</v>
      </c>
      <c r="I71" s="185">
        <f t="shared" ca="1" si="20"/>
        <v>449.47</v>
      </c>
      <c r="J71" s="182">
        <f t="shared" ca="1" si="21"/>
        <v>159.52000000000001</v>
      </c>
      <c r="K71" s="182">
        <f t="shared" ca="1" si="22"/>
        <v>9.1</v>
      </c>
      <c r="L71" s="182">
        <f t="shared" ca="1" si="23"/>
        <v>0</v>
      </c>
      <c r="M71" s="183">
        <f t="shared" ca="1" si="24"/>
        <v>618.09</v>
      </c>
      <c r="N71" s="181">
        <f t="shared" ca="1" si="25"/>
        <v>464.99697965480755</v>
      </c>
      <c r="O71" s="182">
        <f t="shared" ca="1" si="26"/>
        <v>165.03063206562152</v>
      </c>
      <c r="P71" s="182">
        <f t="shared" ca="1" si="27"/>
        <v>9.4143602795709356</v>
      </c>
      <c r="Q71" s="182">
        <f t="shared" ca="1" si="28"/>
        <v>0</v>
      </c>
      <c r="R71" s="183">
        <f t="shared" ca="1" si="29"/>
        <v>639.44197199999996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639.44209999999998</v>
      </c>
      <c r="H72" s="184">
        <f t="shared" ca="1" si="17"/>
        <v>618.08473400000003</v>
      </c>
      <c r="I72" s="185">
        <f t="shared" ca="1" si="20"/>
        <v>449.47</v>
      </c>
      <c r="J72" s="182">
        <f t="shared" ca="1" si="21"/>
        <v>159.52000000000001</v>
      </c>
      <c r="K72" s="182">
        <f t="shared" ca="1" si="22"/>
        <v>9.1</v>
      </c>
      <c r="L72" s="182">
        <f t="shared" ca="1" si="23"/>
        <v>0</v>
      </c>
      <c r="M72" s="183">
        <f t="shared" ca="1" si="24"/>
        <v>618.09</v>
      </c>
      <c r="N72" s="181">
        <f t="shared" ca="1" si="25"/>
        <v>464.99707273536217</v>
      </c>
      <c r="O72" s="182">
        <f t="shared" ca="1" si="26"/>
        <v>165.03066510055169</v>
      </c>
      <c r="P72" s="182">
        <f t="shared" ca="1" si="27"/>
        <v>9.4143621640861337</v>
      </c>
      <c r="Q72" s="182">
        <f t="shared" ca="1" si="28"/>
        <v>0</v>
      </c>
      <c r="R72" s="183">
        <f t="shared" ca="1" si="29"/>
        <v>639.44209999999998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686.77995699999997</v>
      </c>
      <c r="H73" s="184">
        <f t="shared" ca="1" si="17"/>
        <v>663.84150599999998</v>
      </c>
      <c r="I73" s="185">
        <f t="shared" ca="1" si="20"/>
        <v>495.23</v>
      </c>
      <c r="J73" s="182">
        <f t="shared" ca="1" si="21"/>
        <v>159.52000000000001</v>
      </c>
      <c r="K73" s="182">
        <f t="shared" ca="1" si="22"/>
        <v>9.1</v>
      </c>
      <c r="L73" s="182">
        <f t="shared" ca="1" si="23"/>
        <v>0</v>
      </c>
      <c r="M73" s="183">
        <f t="shared" ca="1" si="24"/>
        <v>663.85</v>
      </c>
      <c r="N73" s="181">
        <f t="shared" ca="1" si="25"/>
        <v>512.3356753861716</v>
      </c>
      <c r="O73" s="182">
        <f t="shared" ca="1" si="26"/>
        <v>165.02995969065299</v>
      </c>
      <c r="P73" s="182">
        <f t="shared" ca="1" si="27"/>
        <v>9.4143219231754145</v>
      </c>
      <c r="Q73" s="182">
        <f t="shared" ca="1" si="28"/>
        <v>0</v>
      </c>
      <c r="R73" s="183">
        <f t="shared" ca="1" si="29"/>
        <v>686.77995699999997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686.77995699999997</v>
      </c>
      <c r="H74" s="184">
        <f t="shared" ca="1" si="17"/>
        <v>663.84150599999998</v>
      </c>
      <c r="I74" s="185">
        <f t="shared" ca="1" si="20"/>
        <v>495.23</v>
      </c>
      <c r="J74" s="182">
        <f t="shared" ca="1" si="21"/>
        <v>159.52000000000001</v>
      </c>
      <c r="K74" s="182">
        <f t="shared" ca="1" si="22"/>
        <v>9.1</v>
      </c>
      <c r="L74" s="182">
        <f t="shared" ca="1" si="23"/>
        <v>0</v>
      </c>
      <c r="M74" s="183">
        <f t="shared" ca="1" si="24"/>
        <v>663.85</v>
      </c>
      <c r="N74" s="181">
        <f t="shared" ca="1" si="25"/>
        <v>512.3356753861716</v>
      </c>
      <c r="O74" s="182">
        <f t="shared" ca="1" si="26"/>
        <v>165.02995969065299</v>
      </c>
      <c r="P74" s="182">
        <f t="shared" ca="1" si="27"/>
        <v>9.4143219231754145</v>
      </c>
      <c r="Q74" s="182">
        <f t="shared" ca="1" si="28"/>
        <v>0</v>
      </c>
      <c r="R74" s="183">
        <f t="shared" ca="1" si="29"/>
        <v>686.77995699999997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686.77995699999997</v>
      </c>
      <c r="H75" s="184">
        <f t="shared" ca="1" si="17"/>
        <v>663.84150599999998</v>
      </c>
      <c r="I75" s="185">
        <f t="shared" ca="1" si="20"/>
        <v>495.23</v>
      </c>
      <c r="J75" s="182">
        <f t="shared" ca="1" si="21"/>
        <v>159.52000000000001</v>
      </c>
      <c r="K75" s="182">
        <f t="shared" ca="1" si="22"/>
        <v>9.1</v>
      </c>
      <c r="L75" s="182">
        <f t="shared" ca="1" si="23"/>
        <v>0</v>
      </c>
      <c r="M75" s="183">
        <f t="shared" ca="1" si="24"/>
        <v>663.85</v>
      </c>
      <c r="N75" s="181">
        <f t="shared" ca="1" si="25"/>
        <v>512.3356753861716</v>
      </c>
      <c r="O75" s="182">
        <f t="shared" ca="1" si="26"/>
        <v>165.02995969065299</v>
      </c>
      <c r="P75" s="182">
        <f t="shared" ca="1" si="27"/>
        <v>9.4143219231754145</v>
      </c>
      <c r="Q75" s="182">
        <f t="shared" ca="1" si="28"/>
        <v>0</v>
      </c>
      <c r="R75" s="183">
        <f t="shared" ca="1" si="29"/>
        <v>686.77995699999997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686.77995699999997</v>
      </c>
      <c r="H76" s="184">
        <f t="shared" ca="1" si="17"/>
        <v>663.84150599999998</v>
      </c>
      <c r="I76" s="185">
        <f t="shared" ca="1" si="20"/>
        <v>495.23</v>
      </c>
      <c r="J76" s="182">
        <f t="shared" ca="1" si="21"/>
        <v>159.52000000000001</v>
      </c>
      <c r="K76" s="182">
        <f t="shared" ca="1" si="22"/>
        <v>9.1</v>
      </c>
      <c r="L76" s="182">
        <f t="shared" ca="1" si="23"/>
        <v>0</v>
      </c>
      <c r="M76" s="183">
        <f t="shared" ca="1" si="24"/>
        <v>663.85</v>
      </c>
      <c r="N76" s="181">
        <f t="shared" ca="1" si="25"/>
        <v>512.3356753861716</v>
      </c>
      <c r="O76" s="182">
        <f t="shared" ca="1" si="26"/>
        <v>165.02995969065299</v>
      </c>
      <c r="P76" s="182">
        <f t="shared" ca="1" si="27"/>
        <v>9.4143219231754145</v>
      </c>
      <c r="Q76" s="182">
        <f t="shared" ca="1" si="28"/>
        <v>0</v>
      </c>
      <c r="R76" s="183">
        <f t="shared" ca="1" si="29"/>
        <v>686.77995699999997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686.77995699999997</v>
      </c>
      <c r="H77" s="184">
        <f t="shared" ca="1" si="17"/>
        <v>663.84150599999998</v>
      </c>
      <c r="I77" s="185">
        <f t="shared" ca="1" si="20"/>
        <v>495.23</v>
      </c>
      <c r="J77" s="182">
        <f t="shared" ca="1" si="21"/>
        <v>159.52000000000001</v>
      </c>
      <c r="K77" s="182">
        <f t="shared" ca="1" si="22"/>
        <v>9.1</v>
      </c>
      <c r="L77" s="182">
        <f t="shared" ca="1" si="23"/>
        <v>0</v>
      </c>
      <c r="M77" s="183">
        <f t="shared" ca="1" si="24"/>
        <v>663.85</v>
      </c>
      <c r="N77" s="181">
        <f t="shared" ca="1" si="25"/>
        <v>512.3356753861716</v>
      </c>
      <c r="O77" s="182">
        <f t="shared" ca="1" si="26"/>
        <v>165.02995969065299</v>
      </c>
      <c r="P77" s="182">
        <f t="shared" ca="1" si="27"/>
        <v>9.4143219231754145</v>
      </c>
      <c r="Q77" s="182">
        <f t="shared" ca="1" si="28"/>
        <v>0</v>
      </c>
      <c r="R77" s="183">
        <f t="shared" ca="1" si="29"/>
        <v>686.77995699999997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686.77995699999997</v>
      </c>
      <c r="H78" s="184">
        <f t="shared" ca="1" si="17"/>
        <v>663.84150599999998</v>
      </c>
      <c r="I78" s="185">
        <f t="shared" ca="1" si="20"/>
        <v>495.23</v>
      </c>
      <c r="J78" s="182">
        <f t="shared" ca="1" si="21"/>
        <v>159.52000000000001</v>
      </c>
      <c r="K78" s="182">
        <f t="shared" ca="1" si="22"/>
        <v>9.1</v>
      </c>
      <c r="L78" s="182">
        <f t="shared" ca="1" si="23"/>
        <v>0</v>
      </c>
      <c r="M78" s="183">
        <f t="shared" ca="1" si="24"/>
        <v>663.85</v>
      </c>
      <c r="N78" s="181">
        <f t="shared" ca="1" si="25"/>
        <v>512.3356753861716</v>
      </c>
      <c r="O78" s="182">
        <f t="shared" ca="1" si="26"/>
        <v>165.02995969065299</v>
      </c>
      <c r="P78" s="182">
        <f t="shared" ca="1" si="27"/>
        <v>9.4143219231754145</v>
      </c>
      <c r="Q78" s="182">
        <f t="shared" ca="1" si="28"/>
        <v>0</v>
      </c>
      <c r="R78" s="183">
        <f t="shared" ca="1" si="29"/>
        <v>686.77995699999997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686.77995699999997</v>
      </c>
      <c r="H79" s="184">
        <f t="shared" ca="1" si="17"/>
        <v>663.84150599999998</v>
      </c>
      <c r="I79" s="185">
        <f t="shared" ca="1" si="20"/>
        <v>495.23</v>
      </c>
      <c r="J79" s="182">
        <f t="shared" ca="1" si="21"/>
        <v>159.52000000000001</v>
      </c>
      <c r="K79" s="182">
        <f t="shared" ca="1" si="22"/>
        <v>9.1</v>
      </c>
      <c r="L79" s="182">
        <f t="shared" ca="1" si="23"/>
        <v>0</v>
      </c>
      <c r="M79" s="183">
        <f t="shared" ca="1" si="24"/>
        <v>663.85</v>
      </c>
      <c r="N79" s="181">
        <f t="shared" ca="1" si="25"/>
        <v>512.3356753861716</v>
      </c>
      <c r="O79" s="182">
        <f t="shared" ca="1" si="26"/>
        <v>165.02995969065299</v>
      </c>
      <c r="P79" s="182">
        <f t="shared" ca="1" si="27"/>
        <v>9.4143219231754145</v>
      </c>
      <c r="Q79" s="182">
        <f t="shared" ca="1" si="28"/>
        <v>0</v>
      </c>
      <c r="R79" s="183">
        <f t="shared" ca="1" si="29"/>
        <v>686.77995699999997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686.77995699999997</v>
      </c>
      <c r="H80" s="184">
        <f t="shared" ca="1" si="17"/>
        <v>663.84150599999998</v>
      </c>
      <c r="I80" s="185">
        <f t="shared" ca="1" si="20"/>
        <v>495.23</v>
      </c>
      <c r="J80" s="182">
        <f t="shared" ca="1" si="21"/>
        <v>159.52000000000001</v>
      </c>
      <c r="K80" s="182">
        <f t="shared" ca="1" si="22"/>
        <v>9.1</v>
      </c>
      <c r="L80" s="182">
        <f t="shared" ca="1" si="23"/>
        <v>0</v>
      </c>
      <c r="M80" s="183">
        <f t="shared" ca="1" si="24"/>
        <v>663.85</v>
      </c>
      <c r="N80" s="181">
        <f t="shared" ca="1" si="25"/>
        <v>512.3356753861716</v>
      </c>
      <c r="O80" s="182">
        <f t="shared" ca="1" si="26"/>
        <v>165.02995969065299</v>
      </c>
      <c r="P80" s="182">
        <f t="shared" ca="1" si="27"/>
        <v>9.4143219231754145</v>
      </c>
      <c r="Q80" s="182">
        <f t="shared" ca="1" si="28"/>
        <v>0</v>
      </c>
      <c r="R80" s="183">
        <f t="shared" ca="1" si="29"/>
        <v>686.77995699999997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686.77995699999997</v>
      </c>
      <c r="H81" s="184">
        <f t="shared" ca="1" si="17"/>
        <v>663.84150599999998</v>
      </c>
      <c r="I81" s="185">
        <f t="shared" ca="1" si="20"/>
        <v>495.23</v>
      </c>
      <c r="J81" s="182">
        <f t="shared" ca="1" si="21"/>
        <v>159.52000000000001</v>
      </c>
      <c r="K81" s="182">
        <f t="shared" ca="1" si="22"/>
        <v>9.1</v>
      </c>
      <c r="L81" s="182">
        <f t="shared" ca="1" si="23"/>
        <v>0</v>
      </c>
      <c r="M81" s="183">
        <f t="shared" ca="1" si="24"/>
        <v>663.85</v>
      </c>
      <c r="N81" s="181">
        <f t="shared" ca="1" si="25"/>
        <v>512.3356753861716</v>
      </c>
      <c r="O81" s="182">
        <f t="shared" ca="1" si="26"/>
        <v>165.02995969065299</v>
      </c>
      <c r="P81" s="182">
        <f t="shared" ca="1" si="27"/>
        <v>9.4143219231754145</v>
      </c>
      <c r="Q81" s="182">
        <f t="shared" ca="1" si="28"/>
        <v>0</v>
      </c>
      <c r="R81" s="183">
        <f t="shared" ca="1" si="29"/>
        <v>686.77995699999997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686.77995699999997</v>
      </c>
      <c r="H82" s="184">
        <f t="shared" ca="1" si="17"/>
        <v>663.84150599999998</v>
      </c>
      <c r="I82" s="185">
        <f t="shared" ca="1" si="20"/>
        <v>495.23</v>
      </c>
      <c r="J82" s="182">
        <f t="shared" ca="1" si="21"/>
        <v>159.52000000000001</v>
      </c>
      <c r="K82" s="182">
        <f t="shared" ca="1" si="22"/>
        <v>9.1</v>
      </c>
      <c r="L82" s="182">
        <f t="shared" ca="1" si="23"/>
        <v>0</v>
      </c>
      <c r="M82" s="183">
        <f t="shared" ca="1" si="24"/>
        <v>663.85</v>
      </c>
      <c r="N82" s="181">
        <f t="shared" ca="1" si="25"/>
        <v>512.3356753861716</v>
      </c>
      <c r="O82" s="182">
        <f t="shared" ca="1" si="26"/>
        <v>165.02995969065299</v>
      </c>
      <c r="P82" s="182">
        <f t="shared" ca="1" si="27"/>
        <v>9.4143219231754145</v>
      </c>
      <c r="Q82" s="182">
        <f t="shared" ca="1" si="28"/>
        <v>0</v>
      </c>
      <c r="R82" s="183">
        <f t="shared" ca="1" si="29"/>
        <v>686.77995699999997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686.77995699999997</v>
      </c>
      <c r="H83" s="184">
        <f t="shared" ca="1" si="17"/>
        <v>663.84150599999998</v>
      </c>
      <c r="I83" s="185">
        <f t="shared" ca="1" si="20"/>
        <v>495.23</v>
      </c>
      <c r="J83" s="182">
        <f t="shared" ca="1" si="21"/>
        <v>159.52000000000001</v>
      </c>
      <c r="K83" s="182">
        <f t="shared" ca="1" si="22"/>
        <v>9.1</v>
      </c>
      <c r="L83" s="182">
        <f t="shared" ca="1" si="23"/>
        <v>0</v>
      </c>
      <c r="M83" s="183">
        <f t="shared" ca="1" si="24"/>
        <v>663.85</v>
      </c>
      <c r="N83" s="181">
        <f t="shared" ca="1" si="25"/>
        <v>512.3356753861716</v>
      </c>
      <c r="O83" s="182">
        <f t="shared" ca="1" si="26"/>
        <v>165.02995969065299</v>
      </c>
      <c r="P83" s="182">
        <f t="shared" ca="1" si="27"/>
        <v>9.4143219231754145</v>
      </c>
      <c r="Q83" s="182">
        <f t="shared" ca="1" si="28"/>
        <v>0</v>
      </c>
      <c r="R83" s="183">
        <f t="shared" ca="1" si="29"/>
        <v>686.77995699999997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686.77995699999997</v>
      </c>
      <c r="H84" s="184">
        <f t="shared" ca="1" si="17"/>
        <v>663.84150599999998</v>
      </c>
      <c r="I84" s="185">
        <f t="shared" ca="1" si="20"/>
        <v>495.23</v>
      </c>
      <c r="J84" s="182">
        <f t="shared" ca="1" si="21"/>
        <v>159.52000000000001</v>
      </c>
      <c r="K84" s="182">
        <f t="shared" ca="1" si="22"/>
        <v>9.1</v>
      </c>
      <c r="L84" s="182">
        <f t="shared" ca="1" si="23"/>
        <v>0</v>
      </c>
      <c r="M84" s="183">
        <f t="shared" ca="1" si="24"/>
        <v>663.85</v>
      </c>
      <c r="N84" s="181">
        <f t="shared" ca="1" si="25"/>
        <v>512.3356753861716</v>
      </c>
      <c r="O84" s="182">
        <f t="shared" ca="1" si="26"/>
        <v>165.02995969065299</v>
      </c>
      <c r="P84" s="182">
        <f t="shared" ca="1" si="27"/>
        <v>9.4143219231754145</v>
      </c>
      <c r="Q84" s="182">
        <f t="shared" ca="1" si="28"/>
        <v>0</v>
      </c>
      <c r="R84" s="183">
        <f t="shared" ca="1" si="29"/>
        <v>686.77995699999997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686.77995699999997</v>
      </c>
      <c r="H85" s="184">
        <f t="shared" ca="1" si="17"/>
        <v>663.84150599999998</v>
      </c>
      <c r="I85" s="185">
        <f t="shared" ca="1" si="20"/>
        <v>495.23</v>
      </c>
      <c r="J85" s="182">
        <f t="shared" ca="1" si="21"/>
        <v>159.52000000000001</v>
      </c>
      <c r="K85" s="182">
        <f t="shared" ca="1" si="22"/>
        <v>9.1</v>
      </c>
      <c r="L85" s="182">
        <f t="shared" ca="1" si="23"/>
        <v>0</v>
      </c>
      <c r="M85" s="183">
        <f t="shared" ca="1" si="24"/>
        <v>663.85</v>
      </c>
      <c r="N85" s="181">
        <f t="shared" ca="1" si="25"/>
        <v>512.3356753861716</v>
      </c>
      <c r="O85" s="182">
        <f t="shared" ca="1" si="26"/>
        <v>165.02995969065299</v>
      </c>
      <c r="P85" s="182">
        <f t="shared" ca="1" si="27"/>
        <v>9.4143219231754145</v>
      </c>
      <c r="Q85" s="182">
        <f t="shared" ca="1" si="28"/>
        <v>0</v>
      </c>
      <c r="R85" s="183">
        <f t="shared" ca="1" si="29"/>
        <v>686.77995699999997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686.77995699999997</v>
      </c>
      <c r="H86" s="184">
        <f t="shared" ca="1" si="17"/>
        <v>663.84150599999998</v>
      </c>
      <c r="I86" s="185">
        <f t="shared" ca="1" si="20"/>
        <v>495.23</v>
      </c>
      <c r="J86" s="182">
        <f t="shared" ca="1" si="21"/>
        <v>159.52000000000001</v>
      </c>
      <c r="K86" s="182">
        <f t="shared" ca="1" si="22"/>
        <v>9.1</v>
      </c>
      <c r="L86" s="182">
        <f t="shared" ca="1" si="23"/>
        <v>0</v>
      </c>
      <c r="M86" s="183">
        <f t="shared" ca="1" si="24"/>
        <v>663.85</v>
      </c>
      <c r="N86" s="181">
        <f t="shared" ca="1" si="25"/>
        <v>512.3356753861716</v>
      </c>
      <c r="O86" s="182">
        <f t="shared" ca="1" si="26"/>
        <v>165.02995969065299</v>
      </c>
      <c r="P86" s="182">
        <f t="shared" ca="1" si="27"/>
        <v>9.4143219231754145</v>
      </c>
      <c r="Q86" s="182">
        <f t="shared" ca="1" si="28"/>
        <v>0</v>
      </c>
      <c r="R86" s="183">
        <f t="shared" ca="1" si="29"/>
        <v>686.77995699999997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686.77995699999997</v>
      </c>
      <c r="H87" s="184">
        <f t="shared" ca="1" si="17"/>
        <v>663.84150599999998</v>
      </c>
      <c r="I87" s="185">
        <f t="shared" ca="1" si="20"/>
        <v>495.23</v>
      </c>
      <c r="J87" s="182">
        <f t="shared" ca="1" si="21"/>
        <v>159.52000000000001</v>
      </c>
      <c r="K87" s="182">
        <f t="shared" ca="1" si="22"/>
        <v>9.1</v>
      </c>
      <c r="L87" s="182">
        <f t="shared" ca="1" si="23"/>
        <v>0</v>
      </c>
      <c r="M87" s="183">
        <f t="shared" ca="1" si="24"/>
        <v>663.85</v>
      </c>
      <c r="N87" s="181">
        <f t="shared" ca="1" si="25"/>
        <v>512.3356753861716</v>
      </c>
      <c r="O87" s="182">
        <f t="shared" ca="1" si="26"/>
        <v>165.02995969065299</v>
      </c>
      <c r="P87" s="182">
        <f t="shared" ca="1" si="27"/>
        <v>9.4143219231754145</v>
      </c>
      <c r="Q87" s="182">
        <f t="shared" ca="1" si="28"/>
        <v>0</v>
      </c>
      <c r="R87" s="183">
        <f t="shared" ca="1" si="29"/>
        <v>686.77995699999997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686.77995699999997</v>
      </c>
      <c r="H88" s="184">
        <f t="shared" ca="1" si="17"/>
        <v>663.84150599999998</v>
      </c>
      <c r="I88" s="185">
        <f t="shared" ca="1" si="20"/>
        <v>495.23</v>
      </c>
      <c r="J88" s="182">
        <f t="shared" ca="1" si="21"/>
        <v>159.52000000000001</v>
      </c>
      <c r="K88" s="182">
        <f t="shared" ca="1" si="22"/>
        <v>9.1</v>
      </c>
      <c r="L88" s="182">
        <f t="shared" ca="1" si="23"/>
        <v>0</v>
      </c>
      <c r="M88" s="183">
        <f t="shared" ca="1" si="24"/>
        <v>663.85</v>
      </c>
      <c r="N88" s="181">
        <f t="shared" ca="1" si="25"/>
        <v>512.3356753861716</v>
      </c>
      <c r="O88" s="182">
        <f t="shared" ca="1" si="26"/>
        <v>165.02995969065299</v>
      </c>
      <c r="P88" s="182">
        <f t="shared" ca="1" si="27"/>
        <v>9.4143219231754145</v>
      </c>
      <c r="Q88" s="182">
        <f t="shared" ca="1" si="28"/>
        <v>0</v>
      </c>
      <c r="R88" s="183">
        <f t="shared" ca="1" si="29"/>
        <v>686.77995699999997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686.77995699999997</v>
      </c>
      <c r="H89" s="184">
        <f t="shared" ca="1" si="17"/>
        <v>663.84150599999998</v>
      </c>
      <c r="I89" s="185">
        <f t="shared" ca="1" si="20"/>
        <v>495.23</v>
      </c>
      <c r="J89" s="182">
        <f t="shared" ca="1" si="21"/>
        <v>159.52000000000001</v>
      </c>
      <c r="K89" s="182">
        <f t="shared" ca="1" si="22"/>
        <v>9.1</v>
      </c>
      <c r="L89" s="182">
        <f t="shared" ca="1" si="23"/>
        <v>0</v>
      </c>
      <c r="M89" s="183">
        <f t="shared" ca="1" si="24"/>
        <v>663.85</v>
      </c>
      <c r="N89" s="181">
        <f t="shared" ca="1" si="25"/>
        <v>512.3356753861716</v>
      </c>
      <c r="O89" s="182">
        <f t="shared" ca="1" si="26"/>
        <v>165.02995969065299</v>
      </c>
      <c r="P89" s="182">
        <f t="shared" ca="1" si="27"/>
        <v>9.4143219231754145</v>
      </c>
      <c r="Q89" s="182">
        <f t="shared" ca="1" si="28"/>
        <v>0</v>
      </c>
      <c r="R89" s="183">
        <f t="shared" ca="1" si="29"/>
        <v>686.77995699999997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686.77995699999997</v>
      </c>
      <c r="H90" s="184">
        <f t="shared" ca="1" si="17"/>
        <v>663.84150599999998</v>
      </c>
      <c r="I90" s="185">
        <f t="shared" ca="1" si="20"/>
        <v>495.23</v>
      </c>
      <c r="J90" s="182">
        <f t="shared" ca="1" si="21"/>
        <v>159.52000000000001</v>
      </c>
      <c r="K90" s="182">
        <f t="shared" ca="1" si="22"/>
        <v>9.1</v>
      </c>
      <c r="L90" s="182">
        <f t="shared" ca="1" si="23"/>
        <v>0</v>
      </c>
      <c r="M90" s="183">
        <f t="shared" ca="1" si="24"/>
        <v>663.85</v>
      </c>
      <c r="N90" s="181">
        <f t="shared" ca="1" si="25"/>
        <v>512.3356753861716</v>
      </c>
      <c r="O90" s="182">
        <f t="shared" ca="1" si="26"/>
        <v>165.02995969065299</v>
      </c>
      <c r="P90" s="182">
        <f t="shared" ca="1" si="27"/>
        <v>9.4143219231754145</v>
      </c>
      <c r="Q90" s="182">
        <f t="shared" ca="1" si="28"/>
        <v>0</v>
      </c>
      <c r="R90" s="183">
        <f t="shared" ca="1" si="29"/>
        <v>686.77995699999997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686.77995699999997</v>
      </c>
      <c r="H91" s="184">
        <f t="shared" ca="1" si="17"/>
        <v>663.84150599999998</v>
      </c>
      <c r="I91" s="185">
        <f t="shared" ca="1" si="20"/>
        <v>495.23</v>
      </c>
      <c r="J91" s="182">
        <f t="shared" ca="1" si="21"/>
        <v>159.52000000000001</v>
      </c>
      <c r="K91" s="182">
        <f t="shared" ca="1" si="22"/>
        <v>9.1</v>
      </c>
      <c r="L91" s="182">
        <f t="shared" ca="1" si="23"/>
        <v>0</v>
      </c>
      <c r="M91" s="183">
        <f t="shared" ca="1" si="24"/>
        <v>663.85</v>
      </c>
      <c r="N91" s="181">
        <f t="shared" ca="1" si="25"/>
        <v>512.3356753861716</v>
      </c>
      <c r="O91" s="182">
        <f t="shared" ca="1" si="26"/>
        <v>165.02995969065299</v>
      </c>
      <c r="P91" s="182">
        <f t="shared" ca="1" si="27"/>
        <v>9.4143219231754145</v>
      </c>
      <c r="Q91" s="182">
        <f t="shared" ca="1" si="28"/>
        <v>0</v>
      </c>
      <c r="R91" s="183">
        <f t="shared" ca="1" si="29"/>
        <v>686.77995699999997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686.77995699999997</v>
      </c>
      <c r="H92" s="184">
        <f t="shared" ca="1" si="17"/>
        <v>663.84150599999998</v>
      </c>
      <c r="I92" s="185">
        <f t="shared" ca="1" si="20"/>
        <v>495.23</v>
      </c>
      <c r="J92" s="182">
        <f t="shared" ca="1" si="21"/>
        <v>159.52000000000001</v>
      </c>
      <c r="K92" s="182">
        <f t="shared" ca="1" si="22"/>
        <v>9.1</v>
      </c>
      <c r="L92" s="182">
        <f t="shared" ca="1" si="23"/>
        <v>0</v>
      </c>
      <c r="M92" s="183">
        <f t="shared" ca="1" si="24"/>
        <v>663.85</v>
      </c>
      <c r="N92" s="181">
        <f t="shared" ca="1" si="25"/>
        <v>512.3356753861716</v>
      </c>
      <c r="O92" s="182">
        <f t="shared" ca="1" si="26"/>
        <v>165.02995969065299</v>
      </c>
      <c r="P92" s="182">
        <f t="shared" ca="1" si="27"/>
        <v>9.4143219231754145</v>
      </c>
      <c r="Q92" s="182">
        <f t="shared" ca="1" si="28"/>
        <v>0</v>
      </c>
      <c r="R92" s="183">
        <f t="shared" ca="1" si="29"/>
        <v>686.77995699999997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686.77995699999997</v>
      </c>
      <c r="H93" s="184">
        <f t="shared" ca="1" si="17"/>
        <v>663.84150599999998</v>
      </c>
      <c r="I93" s="185">
        <f t="shared" ca="1" si="20"/>
        <v>495.23</v>
      </c>
      <c r="J93" s="182">
        <f t="shared" ca="1" si="21"/>
        <v>159.52000000000001</v>
      </c>
      <c r="K93" s="182">
        <f t="shared" ca="1" si="22"/>
        <v>9.1</v>
      </c>
      <c r="L93" s="182">
        <f t="shared" ca="1" si="23"/>
        <v>0</v>
      </c>
      <c r="M93" s="183">
        <f t="shared" ca="1" si="24"/>
        <v>663.85</v>
      </c>
      <c r="N93" s="181">
        <f t="shared" ca="1" si="25"/>
        <v>512.3356753861716</v>
      </c>
      <c r="O93" s="182">
        <f t="shared" ca="1" si="26"/>
        <v>165.02995969065299</v>
      </c>
      <c r="P93" s="182">
        <f t="shared" ca="1" si="27"/>
        <v>9.4143219231754145</v>
      </c>
      <c r="Q93" s="182">
        <f t="shared" ca="1" si="28"/>
        <v>0</v>
      </c>
      <c r="R93" s="183">
        <f t="shared" ca="1" si="29"/>
        <v>686.77995699999997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686.77995699999997</v>
      </c>
      <c r="H94" s="184">
        <f t="shared" ca="1" si="17"/>
        <v>663.84150599999998</v>
      </c>
      <c r="I94" s="185">
        <f t="shared" ca="1" si="20"/>
        <v>495.23</v>
      </c>
      <c r="J94" s="182">
        <f t="shared" ca="1" si="21"/>
        <v>159.52000000000001</v>
      </c>
      <c r="K94" s="182">
        <f t="shared" ca="1" si="22"/>
        <v>9.1</v>
      </c>
      <c r="L94" s="182">
        <f t="shared" ca="1" si="23"/>
        <v>0</v>
      </c>
      <c r="M94" s="183">
        <f t="shared" ca="1" si="24"/>
        <v>663.85</v>
      </c>
      <c r="N94" s="181">
        <f t="shared" ca="1" si="25"/>
        <v>512.3356753861716</v>
      </c>
      <c r="O94" s="182">
        <f t="shared" ca="1" si="26"/>
        <v>165.02995969065299</v>
      </c>
      <c r="P94" s="182">
        <f t="shared" ca="1" si="27"/>
        <v>9.4143219231754145</v>
      </c>
      <c r="Q94" s="182">
        <f t="shared" ca="1" si="28"/>
        <v>0</v>
      </c>
      <c r="R94" s="183">
        <f t="shared" ca="1" si="29"/>
        <v>686.77995699999997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686.77995699999997</v>
      </c>
      <c r="H95" s="184">
        <f t="shared" ca="1" si="17"/>
        <v>663.84150599999998</v>
      </c>
      <c r="I95" s="185">
        <f t="shared" ca="1" si="20"/>
        <v>495.23</v>
      </c>
      <c r="J95" s="182">
        <f t="shared" ca="1" si="21"/>
        <v>159.52000000000001</v>
      </c>
      <c r="K95" s="182">
        <f t="shared" ca="1" si="22"/>
        <v>9.1</v>
      </c>
      <c r="L95" s="182">
        <f t="shared" ca="1" si="23"/>
        <v>0</v>
      </c>
      <c r="M95" s="183">
        <f t="shared" ca="1" si="24"/>
        <v>663.85</v>
      </c>
      <c r="N95" s="181">
        <f t="shared" ca="1" si="25"/>
        <v>512.3356753861716</v>
      </c>
      <c r="O95" s="182">
        <f t="shared" ca="1" si="26"/>
        <v>165.02995969065299</v>
      </c>
      <c r="P95" s="182">
        <f t="shared" ca="1" si="27"/>
        <v>9.4143219231754145</v>
      </c>
      <c r="Q95" s="182">
        <f t="shared" ca="1" si="28"/>
        <v>0</v>
      </c>
      <c r="R95" s="183">
        <f t="shared" ca="1" si="29"/>
        <v>686.77995699999997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686.77995699999997</v>
      </c>
      <c r="H96" s="184">
        <f t="shared" ca="1" si="17"/>
        <v>663.84150599999998</v>
      </c>
      <c r="I96" s="185">
        <f t="shared" ca="1" si="20"/>
        <v>495.23</v>
      </c>
      <c r="J96" s="182">
        <f t="shared" ca="1" si="21"/>
        <v>159.52000000000001</v>
      </c>
      <c r="K96" s="182">
        <f t="shared" ca="1" si="22"/>
        <v>9.1</v>
      </c>
      <c r="L96" s="182">
        <f t="shared" ca="1" si="23"/>
        <v>0</v>
      </c>
      <c r="M96" s="183">
        <f t="shared" ca="1" si="24"/>
        <v>663.85</v>
      </c>
      <c r="N96" s="181">
        <f t="shared" ca="1" si="25"/>
        <v>512.3356753861716</v>
      </c>
      <c r="O96" s="182">
        <f t="shared" ca="1" si="26"/>
        <v>165.02995969065299</v>
      </c>
      <c r="P96" s="182">
        <f t="shared" ca="1" si="27"/>
        <v>9.4143219231754145</v>
      </c>
      <c r="Q96" s="182">
        <f t="shared" ca="1" si="28"/>
        <v>0</v>
      </c>
      <c r="R96" s="183">
        <f t="shared" ca="1" si="29"/>
        <v>686.77995699999997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686.77995699999997</v>
      </c>
      <c r="H97" s="184">
        <f t="shared" ca="1" si="17"/>
        <v>663.84150599999998</v>
      </c>
      <c r="I97" s="185">
        <f t="shared" ca="1" si="20"/>
        <v>495.23</v>
      </c>
      <c r="J97" s="182">
        <f t="shared" ca="1" si="21"/>
        <v>159.52000000000001</v>
      </c>
      <c r="K97" s="182">
        <f t="shared" ca="1" si="22"/>
        <v>9.1</v>
      </c>
      <c r="L97" s="182">
        <f t="shared" ca="1" si="23"/>
        <v>0</v>
      </c>
      <c r="M97" s="183">
        <f t="shared" ca="1" si="24"/>
        <v>663.85</v>
      </c>
      <c r="N97" s="181">
        <f t="shared" ca="1" si="25"/>
        <v>512.3356753861716</v>
      </c>
      <c r="O97" s="182">
        <f t="shared" ca="1" si="26"/>
        <v>165.02995969065299</v>
      </c>
      <c r="P97" s="182">
        <f t="shared" ca="1" si="27"/>
        <v>9.4143219231754145</v>
      </c>
      <c r="Q97" s="182">
        <f t="shared" ca="1" si="28"/>
        <v>0</v>
      </c>
      <c r="R97" s="183">
        <f t="shared" ca="1" si="29"/>
        <v>686.77995699999997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686.77995699999997</v>
      </c>
      <c r="H98" s="189">
        <f t="shared" ca="1" si="17"/>
        <v>663.84150599999998</v>
      </c>
      <c r="I98" s="190">
        <f t="shared" ca="1" si="20"/>
        <v>495.23</v>
      </c>
      <c r="J98" s="187">
        <f t="shared" ca="1" si="21"/>
        <v>159.52000000000001</v>
      </c>
      <c r="K98" s="187">
        <f t="shared" ca="1" si="22"/>
        <v>9.1</v>
      </c>
      <c r="L98" s="187">
        <f t="shared" ca="1" si="23"/>
        <v>0</v>
      </c>
      <c r="M98" s="188">
        <f t="shared" ca="1" si="24"/>
        <v>663.85</v>
      </c>
      <c r="N98" s="186">
        <f t="shared" ca="1" si="25"/>
        <v>512.3356753861716</v>
      </c>
      <c r="O98" s="187">
        <f t="shared" ca="1" si="26"/>
        <v>165.02995969065299</v>
      </c>
      <c r="P98" s="187">
        <f t="shared" ca="1" si="27"/>
        <v>9.4143219231754145</v>
      </c>
      <c r="Q98" s="187">
        <f t="shared" ca="1" si="28"/>
        <v>0</v>
      </c>
      <c r="R98" s="188">
        <f t="shared" ca="1" si="29"/>
        <v>686.77995699999997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13.922208737749992</v>
      </c>
      <c r="H99" s="59">
        <f t="shared" ca="1" si="30"/>
        <v>13.457206959999978</v>
      </c>
      <c r="I99" s="173">
        <f t="shared" ca="1" si="30"/>
        <v>10.04020250000001</v>
      </c>
      <c r="J99" s="54">
        <f t="shared" ca="1" si="30"/>
        <v>3.250225000000003</v>
      </c>
      <c r="K99" s="54">
        <f t="shared" ca="1" si="30"/>
        <v>0.16689000000000032</v>
      </c>
      <c r="L99" s="54">
        <f t="shared" ca="1" si="30"/>
        <v>0</v>
      </c>
      <c r="M99" s="55">
        <f t="shared" ca="1" si="30"/>
        <v>13.457317499999997</v>
      </c>
      <c r="N99" s="56">
        <f t="shared" ca="1" si="30"/>
        <v>10.387048099588132</v>
      </c>
      <c r="O99" s="54">
        <f t="shared" ca="1" si="30"/>
        <v>3.3625056424795043</v>
      </c>
      <c r="P99" s="54">
        <f t="shared" ca="1" si="30"/>
        <v>0.17265499568237011</v>
      </c>
      <c r="Q99" s="54">
        <f t="shared" ca="1" si="30"/>
        <v>0</v>
      </c>
      <c r="R99" s="55">
        <f t="shared" ca="1" si="30"/>
        <v>13.922208737749992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45197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45197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45197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2023-10-03T10:30:29Z</dcterms:modified>
</cp:coreProperties>
</file>